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" i="1"/>
  <c r="J8"/>
  <c r="J13"/>
  <c r="J14"/>
  <c r="J16"/>
  <c r="J17"/>
  <c r="J21"/>
  <c r="J22"/>
  <c r="J23"/>
  <c r="J24"/>
  <c r="J25"/>
  <c r="J26"/>
  <c r="J27"/>
  <c r="J31"/>
  <c r="J33"/>
  <c r="J35"/>
  <c r="J36"/>
  <c r="J37"/>
  <c r="J5"/>
  <c r="H7"/>
  <c r="H8"/>
  <c r="H13"/>
  <c r="H14"/>
  <c r="H16"/>
  <c r="H17"/>
  <c r="H21"/>
  <c r="H22"/>
  <c r="H23"/>
  <c r="H24"/>
  <c r="H25"/>
  <c r="H26"/>
  <c r="H27"/>
  <c r="H31"/>
  <c r="H34"/>
  <c r="H35"/>
  <c r="H36"/>
  <c r="H37"/>
  <c r="F7"/>
  <c r="F8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9"/>
  <c r="F30"/>
  <c r="F31"/>
  <c r="F35"/>
  <c r="F36"/>
  <c r="F37"/>
  <c r="H5"/>
  <c r="F5"/>
  <c r="F38" s="1"/>
  <c r="D7"/>
  <c r="D8"/>
  <c r="D11"/>
  <c r="D12"/>
  <c r="D13"/>
  <c r="D14"/>
  <c r="D16"/>
  <c r="D17"/>
  <c r="D20"/>
  <c r="D21"/>
  <c r="D22"/>
  <c r="D23"/>
  <c r="D24"/>
  <c r="D25"/>
  <c r="D26"/>
  <c r="D29"/>
  <c r="D30"/>
  <c r="D31"/>
  <c r="D32"/>
  <c r="D33"/>
  <c r="D34"/>
  <c r="D35"/>
  <c r="D36"/>
  <c r="D37"/>
  <c r="D5"/>
  <c r="D38" l="1"/>
  <c r="J38"/>
  <c r="H38"/>
</calcChain>
</file>

<file path=xl/sharedStrings.xml><?xml version="1.0" encoding="utf-8"?>
<sst xmlns="http://schemas.openxmlformats.org/spreadsheetml/2006/main" count="81" uniqueCount="53">
  <si>
    <t>Description</t>
  </si>
  <si>
    <t>QTY</t>
  </si>
  <si>
    <t xml:space="preserve"> Unit Price </t>
  </si>
  <si>
    <t xml:space="preserve"> Total Price </t>
  </si>
  <si>
    <t>Catalyst 3750x 48 port full poeIP Base</t>
  </si>
  <si>
    <t>CAT 3750X IOS Universal with web base DEV MGR</t>
  </si>
  <si>
    <t>Catalyst 3K-X-1100W AC Secondary power supply</t>
  </si>
  <si>
    <t>Catalyst 3K-X 10G network module option PID</t>
  </si>
  <si>
    <t>Cisco stacks wise 50CM Stacking Cable</t>
  </si>
  <si>
    <t>Catalyst 3750X stack power cables 30 CM</t>
  </si>
  <si>
    <t>AC power cord for catalyst 3K-X</t>
  </si>
  <si>
    <t>Catalyst 3K-X 1100W ac power supply.</t>
  </si>
  <si>
    <t>SMARTNET 24X7X4 Catalyst 3750X 48 port full poe   IP base.</t>
  </si>
  <si>
    <t>Catalyst 3750X 48 port full poe LAN Base.</t>
  </si>
  <si>
    <t>CAT 3750X IOS universal with WEB base DEV MGR.</t>
  </si>
  <si>
    <t>Catalyst 3K-X 1100W AC secondary power supply</t>
  </si>
  <si>
    <t>Catalyst 3K-X 10G Network module option PID.</t>
  </si>
  <si>
    <t>Cisco stacks wise 50CM Stacking cable.</t>
  </si>
  <si>
    <t>AC power cord for catalyst 3K-X (NORTH AMERICA)</t>
  </si>
  <si>
    <t>Catalyst 3K-X 1100W AC power supply</t>
  </si>
  <si>
    <t>Smart net 24x7x4 catalyst 3750X 48 port full poe LAN Base.</t>
  </si>
  <si>
    <t>Console cable 6ft with RJ45 and DB9F</t>
  </si>
  <si>
    <t>GE SFP, LC connector SX Transceiver</t>
  </si>
  <si>
    <t>802.11a/g/n Ctrlr-based 10aps w/Clean air; A Reg Domain.</t>
  </si>
  <si>
    <t>2.4 ghz 2.2 dbi swivel dipole antenna white, RP-TNC</t>
  </si>
  <si>
    <t>Ghz.3.5 dbi swivel dipole antenna white, RP-TNC</t>
  </si>
  <si>
    <t>Cisco WCS PLUS Upgrade for 100 aps-Promo for AIR3500 Ecopack</t>
  </si>
  <si>
    <t>Cisco 3500 Series IOS wireless Lan controller-based recovery</t>
  </si>
  <si>
    <t>802.11n AP Low profile mounting bracket (default)</t>
  </si>
  <si>
    <t>Ceiling grid clip for aironet aps-Recessed mount (default)</t>
  </si>
  <si>
    <t>Smart net 24x7x4 bom level bulk pack PID for-A</t>
  </si>
  <si>
    <t>Smart net 24x7x4 802.11 a/g/n Ctrlr-based 10aps w/clean Air.</t>
  </si>
  <si>
    <t>SW APP SUPP+UPGR 802.11 a/g/n Ctrlr-based 10aps w/Clean Air</t>
  </si>
  <si>
    <t>Sw app supp+upgr cisco wcs plus upgrade</t>
  </si>
  <si>
    <t>Smart ups 1500va rm 120v 2u lcd</t>
  </si>
  <si>
    <t>Extended warranty 24x7</t>
  </si>
  <si>
    <t>2m fiber patch cord mmflc/st 62.5/125 rohsrohs</t>
  </si>
  <si>
    <t>AES Technology, LLC</t>
  </si>
  <si>
    <t>Included</t>
  </si>
  <si>
    <t>NO BID</t>
  </si>
  <si>
    <t>Solutions4Sure.com, Inc, DBA Tech Depot</t>
  </si>
  <si>
    <t>GRAND TOTAL</t>
  </si>
  <si>
    <t>Bid #11-050 Youth Services Center - Network Equipment</t>
  </si>
  <si>
    <r>
      <t xml:space="preserve">Altex Electronics LTD       </t>
    </r>
    <r>
      <rPr>
        <b/>
        <sz val="14"/>
        <color rgb="FFFF0000"/>
        <rFont val="Calibri"/>
        <family val="2"/>
      </rPr>
      <t>DISQUALIFIED                    NO BID BOND</t>
    </r>
  </si>
  <si>
    <r>
      <t xml:space="preserve">NetSync Network Solutions  </t>
    </r>
    <r>
      <rPr>
        <b/>
        <sz val="14"/>
        <color rgb="FFFF0000"/>
        <rFont val="Calibri"/>
        <family val="2"/>
      </rPr>
      <t>DISQUALIFIED                             NO BID BOND</t>
    </r>
  </si>
  <si>
    <t>Included w/HDW</t>
  </si>
  <si>
    <t xml:space="preserve">                    AES Technology, LLC as the lowest responsive vendor meeting specifications for $172,574.43</t>
  </si>
  <si>
    <t>Remarks:  After receiving 4 vendor responses, 2 vendors, Altex Electronics LTD and NetSync Network Solutions, were disqualified because of NO BID BOND.</t>
  </si>
  <si>
    <t xml:space="preserve">                    It was decided by the IT Committee, to award the Network Equipment for the Youth Services Center to:</t>
  </si>
  <si>
    <t>Approved by: David Garcia, IT Director</t>
  </si>
  <si>
    <t>Date:</t>
  </si>
  <si>
    <t>Actual Price</t>
  </si>
  <si>
    <t>Bid Price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</si>
</sst>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4" fontId="2" fillId="3" borderId="3" xfId="1" applyFont="1" applyFill="1" applyBorder="1"/>
    <xf numFmtId="44" fontId="2" fillId="3" borderId="4" xfId="1" applyFont="1" applyFill="1" applyBorder="1"/>
    <xf numFmtId="44" fontId="3" fillId="3" borderId="3" xfId="1" applyFont="1" applyFill="1" applyBorder="1"/>
    <xf numFmtId="0" fontId="2" fillId="6" borderId="5" xfId="0" applyFont="1" applyFill="1" applyBorder="1"/>
    <xf numFmtId="44" fontId="7" fillId="3" borderId="6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4" fontId="2" fillId="4" borderId="3" xfId="1" applyFont="1" applyFill="1" applyBorder="1"/>
    <xf numFmtId="44" fontId="2" fillId="4" borderId="4" xfId="1" applyFont="1" applyFill="1" applyBorder="1"/>
    <xf numFmtId="44" fontId="3" fillId="4" borderId="3" xfId="1" applyFont="1" applyFill="1" applyBorder="1"/>
    <xf numFmtId="44" fontId="2" fillId="4" borderId="3" xfId="1" applyFont="1" applyFill="1" applyBorder="1" applyAlignment="1">
      <alignment horizontal="center"/>
    </xf>
    <xf numFmtId="44" fontId="2" fillId="4" borderId="4" xfId="1" applyFont="1" applyFill="1" applyBorder="1" applyAlignment="1">
      <alignment horizontal="center"/>
    </xf>
    <xf numFmtId="44" fontId="7" fillId="4" borderId="6" xfId="0" applyNumberFormat="1" applyFont="1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4" fontId="2" fillId="5" borderId="3" xfId="1" applyFont="1" applyFill="1" applyBorder="1"/>
    <xf numFmtId="44" fontId="2" fillId="5" borderId="4" xfId="1" applyFont="1" applyFill="1" applyBorder="1"/>
    <xf numFmtId="8" fontId="3" fillId="5" borderId="3" xfId="1" applyNumberFormat="1" applyFont="1" applyFill="1" applyBorder="1"/>
    <xf numFmtId="8" fontId="2" fillId="5" borderId="4" xfId="1" applyNumberFormat="1" applyFont="1" applyFill="1" applyBorder="1"/>
    <xf numFmtId="44" fontId="3" fillId="5" borderId="3" xfId="1" applyFont="1" applyFill="1" applyBorder="1"/>
    <xf numFmtId="8" fontId="2" fillId="5" borderId="3" xfId="1" applyNumberFormat="1" applyFont="1" applyFill="1" applyBorder="1"/>
    <xf numFmtId="0" fontId="0" fillId="6" borderId="5" xfId="0" applyFill="1" applyBorder="1"/>
    <xf numFmtId="44" fontId="6" fillId="5" borderId="6" xfId="0" applyNumberFormat="1" applyFont="1" applyFill="1" applyBorder="1"/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3" fillId="0" borderId="6" xfId="0" applyFont="1" applyBorder="1"/>
    <xf numFmtId="0" fontId="12" fillId="0" borderId="0" xfId="0" applyFont="1"/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44" fontId="2" fillId="7" borderId="3" xfId="1" applyFont="1" applyFill="1" applyBorder="1"/>
    <xf numFmtId="44" fontId="2" fillId="7" borderId="4" xfId="1" applyFont="1" applyFill="1" applyBorder="1"/>
    <xf numFmtId="8" fontId="3" fillId="7" borderId="3" xfId="1" applyNumberFormat="1" applyFont="1" applyFill="1" applyBorder="1"/>
    <xf numFmtId="8" fontId="3" fillId="7" borderId="4" xfId="1" applyNumberFormat="1" applyFont="1" applyFill="1" applyBorder="1"/>
    <xf numFmtId="44" fontId="3" fillId="7" borderId="3" xfId="1" applyFont="1" applyFill="1" applyBorder="1"/>
    <xf numFmtId="8" fontId="2" fillId="7" borderId="4" xfId="1" applyNumberFormat="1" applyFont="1" applyFill="1" applyBorder="1"/>
    <xf numFmtId="8" fontId="2" fillId="7" borderId="3" xfId="1" applyNumberFormat="1" applyFont="1" applyFill="1" applyBorder="1"/>
    <xf numFmtId="44" fontId="7" fillId="7" borderId="6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Border="1"/>
    <xf numFmtId="0" fontId="0" fillId="0" borderId="0" xfId="0" applyFont="1" applyBorder="1"/>
    <xf numFmtId="0" fontId="0" fillId="0" borderId="0" xfId="0" applyBorder="1"/>
    <xf numFmtId="0" fontId="1" fillId="4" borderId="5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4" fontId="13" fillId="0" borderId="0" xfId="1" applyFont="1"/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A46" sqref="A46"/>
    </sheetView>
  </sheetViews>
  <sheetFormatPr defaultRowHeight="15"/>
  <cols>
    <col min="1" max="1" width="62" customWidth="1"/>
    <col min="3" max="3" width="13.28515625" customWidth="1"/>
    <col min="4" max="4" width="15.140625" customWidth="1"/>
    <col min="5" max="5" width="11.5703125" customWidth="1"/>
    <col min="6" max="6" width="17.28515625" customWidth="1"/>
    <col min="7" max="7" width="12.42578125" customWidth="1"/>
    <col min="8" max="8" width="20" customWidth="1"/>
    <col min="9" max="9" width="15" customWidth="1"/>
    <col min="10" max="10" width="18.5703125" customWidth="1"/>
  </cols>
  <sheetData>
    <row r="1" spans="1:10" ht="23.25">
      <c r="A1" s="53" t="s">
        <v>42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ht="15.75" thickBot="1">
      <c r="A2" s="1"/>
      <c r="B2" s="1"/>
      <c r="C2" s="1"/>
      <c r="D2" s="1"/>
    </row>
    <row r="3" spans="1:10" ht="58.5" customHeight="1" thickBot="1">
      <c r="A3" s="1"/>
      <c r="B3" s="1"/>
      <c r="C3" s="55" t="s">
        <v>37</v>
      </c>
      <c r="D3" s="56"/>
      <c r="E3" s="57" t="s">
        <v>43</v>
      </c>
      <c r="F3" s="58"/>
      <c r="G3" s="59" t="s">
        <v>44</v>
      </c>
      <c r="H3" s="60"/>
      <c r="I3" s="51" t="s">
        <v>40</v>
      </c>
      <c r="J3" s="52"/>
    </row>
    <row r="4" spans="1:10">
      <c r="A4" s="42" t="s">
        <v>0</v>
      </c>
      <c r="B4" s="43" t="s">
        <v>1</v>
      </c>
      <c r="C4" s="2" t="s">
        <v>2</v>
      </c>
      <c r="D4" s="3" t="s">
        <v>3</v>
      </c>
      <c r="E4" s="9" t="s">
        <v>2</v>
      </c>
      <c r="F4" s="10" t="s">
        <v>3</v>
      </c>
      <c r="G4" s="32" t="s">
        <v>2</v>
      </c>
      <c r="H4" s="33" t="s">
        <v>3</v>
      </c>
      <c r="I4" s="17" t="s">
        <v>2</v>
      </c>
      <c r="J4" s="18" t="s">
        <v>3</v>
      </c>
    </row>
    <row r="5" spans="1:10">
      <c r="A5" s="27" t="s">
        <v>4</v>
      </c>
      <c r="B5" s="28">
        <v>2</v>
      </c>
      <c r="C5" s="4">
        <v>6552</v>
      </c>
      <c r="D5" s="5">
        <f>B5*C5</f>
        <v>13104</v>
      </c>
      <c r="E5" s="11">
        <v>9955</v>
      </c>
      <c r="F5" s="12">
        <f>B5*E5</f>
        <v>19910</v>
      </c>
      <c r="G5" s="34">
        <v>7525</v>
      </c>
      <c r="H5" s="35">
        <f>B5*G5</f>
        <v>15050</v>
      </c>
      <c r="I5" s="19">
        <v>8731.18</v>
      </c>
      <c r="J5" s="20">
        <f>B5*I5</f>
        <v>17462.36</v>
      </c>
    </row>
    <row r="6" spans="1:10" ht="15.75">
      <c r="A6" s="27" t="s">
        <v>5</v>
      </c>
      <c r="B6" s="28">
        <v>2</v>
      </c>
      <c r="C6" s="6" t="s">
        <v>38</v>
      </c>
      <c r="D6" s="5" t="s">
        <v>38</v>
      </c>
      <c r="E6" s="13">
        <v>0</v>
      </c>
      <c r="F6" s="12" t="s">
        <v>45</v>
      </c>
      <c r="G6" s="36">
        <v>0</v>
      </c>
      <c r="H6" s="37">
        <v>0</v>
      </c>
      <c r="I6" s="21">
        <v>0</v>
      </c>
      <c r="J6" s="22">
        <v>0</v>
      </c>
    </row>
    <row r="7" spans="1:10" ht="15.75">
      <c r="A7" s="27" t="s">
        <v>6</v>
      </c>
      <c r="B7" s="28">
        <v>2</v>
      </c>
      <c r="C7" s="6">
        <v>754</v>
      </c>
      <c r="D7" s="5">
        <f t="shared" ref="D7:D37" si="0">B7*C7</f>
        <v>1508</v>
      </c>
      <c r="E7" s="13">
        <v>999</v>
      </c>
      <c r="F7" s="12">
        <f t="shared" ref="F7:F37" si="1">B7*E7</f>
        <v>1998</v>
      </c>
      <c r="G7" s="38">
        <v>806.25</v>
      </c>
      <c r="H7" s="35">
        <f t="shared" ref="H7:H37" si="2">B7*G7</f>
        <v>1612.5</v>
      </c>
      <c r="I7" s="23">
        <v>935.48</v>
      </c>
      <c r="J7" s="20">
        <f t="shared" ref="J7:J37" si="3">B7*I7</f>
        <v>1870.96</v>
      </c>
    </row>
    <row r="8" spans="1:10" ht="15.75">
      <c r="A8" s="27" t="s">
        <v>7</v>
      </c>
      <c r="B8" s="28">
        <v>2</v>
      </c>
      <c r="C8" s="6">
        <v>1248</v>
      </c>
      <c r="D8" s="5">
        <f t="shared" si="0"/>
        <v>2496</v>
      </c>
      <c r="E8" s="13">
        <v>1629</v>
      </c>
      <c r="F8" s="12">
        <f t="shared" si="1"/>
        <v>3258</v>
      </c>
      <c r="G8" s="38">
        <v>1343.75</v>
      </c>
      <c r="H8" s="35">
        <f t="shared" si="2"/>
        <v>2687.5</v>
      </c>
      <c r="I8" s="23">
        <v>1559.14</v>
      </c>
      <c r="J8" s="20">
        <f t="shared" si="3"/>
        <v>3118.28</v>
      </c>
    </row>
    <row r="9" spans="1:10" ht="15.75">
      <c r="A9" s="27" t="s">
        <v>8</v>
      </c>
      <c r="B9" s="28">
        <v>2</v>
      </c>
      <c r="C9" s="6" t="s">
        <v>38</v>
      </c>
      <c r="D9" s="5" t="s">
        <v>38</v>
      </c>
      <c r="E9" s="13">
        <v>75</v>
      </c>
      <c r="F9" s="12">
        <f t="shared" si="1"/>
        <v>150</v>
      </c>
      <c r="G9" s="36">
        <v>0</v>
      </c>
      <c r="H9" s="39">
        <v>0</v>
      </c>
      <c r="I9" s="21">
        <v>0</v>
      </c>
      <c r="J9" s="22">
        <v>0</v>
      </c>
    </row>
    <row r="10" spans="1:10" ht="15.75">
      <c r="A10" s="27" t="s">
        <v>9</v>
      </c>
      <c r="B10" s="28">
        <v>2</v>
      </c>
      <c r="C10" s="6" t="s">
        <v>38</v>
      </c>
      <c r="D10" s="5" t="s">
        <v>38</v>
      </c>
      <c r="E10" s="13">
        <v>72</v>
      </c>
      <c r="F10" s="12">
        <f t="shared" si="1"/>
        <v>144</v>
      </c>
      <c r="G10" s="36">
        <v>0</v>
      </c>
      <c r="H10" s="39">
        <v>0</v>
      </c>
      <c r="I10" s="21">
        <v>0</v>
      </c>
      <c r="J10" s="22">
        <v>0</v>
      </c>
    </row>
    <row r="11" spans="1:10" ht="15.75">
      <c r="A11" s="27" t="s">
        <v>10</v>
      </c>
      <c r="B11" s="28">
        <v>4</v>
      </c>
      <c r="C11" s="6">
        <v>104</v>
      </c>
      <c r="D11" s="5">
        <f t="shared" si="0"/>
        <v>416</v>
      </c>
      <c r="E11" s="13">
        <v>42</v>
      </c>
      <c r="F11" s="12">
        <f t="shared" si="1"/>
        <v>168</v>
      </c>
      <c r="G11" s="36">
        <v>0</v>
      </c>
      <c r="H11" s="39">
        <v>0</v>
      </c>
      <c r="I11" s="21">
        <v>0</v>
      </c>
      <c r="J11" s="22">
        <v>0</v>
      </c>
    </row>
    <row r="12" spans="1:10" ht="15.75">
      <c r="A12" s="27" t="s">
        <v>11</v>
      </c>
      <c r="B12" s="28">
        <v>2</v>
      </c>
      <c r="C12" s="6">
        <v>754</v>
      </c>
      <c r="D12" s="5">
        <f t="shared" si="0"/>
        <v>1508</v>
      </c>
      <c r="E12" s="13">
        <v>970</v>
      </c>
      <c r="F12" s="12">
        <f t="shared" si="1"/>
        <v>1940</v>
      </c>
      <c r="G12" s="36">
        <v>0</v>
      </c>
      <c r="H12" s="39">
        <v>0</v>
      </c>
      <c r="I12" s="21">
        <v>0</v>
      </c>
      <c r="J12" s="22">
        <v>0</v>
      </c>
    </row>
    <row r="13" spans="1:10" ht="15.75">
      <c r="A13" s="27" t="s">
        <v>12</v>
      </c>
      <c r="B13" s="28">
        <v>6</v>
      </c>
      <c r="C13" s="6">
        <v>1048.52</v>
      </c>
      <c r="D13" s="5">
        <f t="shared" si="0"/>
        <v>6291.12</v>
      </c>
      <c r="E13" s="13">
        <v>1057</v>
      </c>
      <c r="F13" s="12">
        <f t="shared" si="1"/>
        <v>6342</v>
      </c>
      <c r="G13" s="38">
        <v>893.2</v>
      </c>
      <c r="H13" s="35">
        <f t="shared" si="2"/>
        <v>5359.2000000000007</v>
      </c>
      <c r="I13" s="23">
        <v>1204.3</v>
      </c>
      <c r="J13" s="20">
        <f t="shared" si="3"/>
        <v>7225.7999999999993</v>
      </c>
    </row>
    <row r="14" spans="1:10" ht="15.75">
      <c r="A14" s="27" t="s">
        <v>13</v>
      </c>
      <c r="B14" s="28">
        <v>10</v>
      </c>
      <c r="C14" s="6">
        <v>5335.2</v>
      </c>
      <c r="D14" s="5">
        <f t="shared" si="0"/>
        <v>53352</v>
      </c>
      <c r="E14" s="13">
        <v>7370</v>
      </c>
      <c r="F14" s="12">
        <f t="shared" si="1"/>
        <v>73700</v>
      </c>
      <c r="G14" s="38">
        <v>6127.5</v>
      </c>
      <c r="H14" s="35">
        <f t="shared" si="2"/>
        <v>61275</v>
      </c>
      <c r="I14" s="23">
        <v>7109.68</v>
      </c>
      <c r="J14" s="20">
        <f t="shared" si="3"/>
        <v>71096.800000000003</v>
      </c>
    </row>
    <row r="15" spans="1:10" ht="15.75">
      <c r="A15" s="27" t="s">
        <v>14</v>
      </c>
      <c r="B15" s="28">
        <v>10</v>
      </c>
      <c r="C15" s="6" t="s">
        <v>38</v>
      </c>
      <c r="D15" s="5" t="s">
        <v>38</v>
      </c>
      <c r="E15" s="13">
        <v>0</v>
      </c>
      <c r="F15" s="12" t="s">
        <v>45</v>
      </c>
      <c r="G15" s="36">
        <v>0</v>
      </c>
      <c r="H15" s="39">
        <v>0</v>
      </c>
      <c r="I15" s="21">
        <v>0</v>
      </c>
      <c r="J15" s="22">
        <v>0</v>
      </c>
    </row>
    <row r="16" spans="1:10" ht="15.75">
      <c r="A16" s="27" t="s">
        <v>15</v>
      </c>
      <c r="B16" s="28">
        <v>10</v>
      </c>
      <c r="C16" s="6">
        <v>754</v>
      </c>
      <c r="D16" s="5">
        <f t="shared" si="0"/>
        <v>7540</v>
      </c>
      <c r="E16" s="13">
        <v>999</v>
      </c>
      <c r="F16" s="12">
        <f t="shared" si="1"/>
        <v>9990</v>
      </c>
      <c r="G16" s="38">
        <v>806.25</v>
      </c>
      <c r="H16" s="35">
        <f t="shared" si="2"/>
        <v>8062.5</v>
      </c>
      <c r="I16" s="23">
        <v>935.48</v>
      </c>
      <c r="J16" s="20">
        <f t="shared" si="3"/>
        <v>9354.7999999999993</v>
      </c>
    </row>
    <row r="17" spans="1:10" ht="15.75">
      <c r="A17" s="27" t="s">
        <v>16</v>
      </c>
      <c r="B17" s="28">
        <v>10</v>
      </c>
      <c r="C17" s="6">
        <v>1248</v>
      </c>
      <c r="D17" s="5">
        <f t="shared" si="0"/>
        <v>12480</v>
      </c>
      <c r="E17" s="13">
        <v>1615</v>
      </c>
      <c r="F17" s="12">
        <f t="shared" si="1"/>
        <v>16150</v>
      </c>
      <c r="G17" s="38">
        <v>1343.75</v>
      </c>
      <c r="H17" s="35">
        <f t="shared" si="2"/>
        <v>13437.5</v>
      </c>
      <c r="I17" s="23">
        <v>1559.14</v>
      </c>
      <c r="J17" s="20">
        <f t="shared" si="3"/>
        <v>15591.400000000001</v>
      </c>
    </row>
    <row r="18" spans="1:10" ht="15.75">
      <c r="A18" s="27" t="s">
        <v>17</v>
      </c>
      <c r="B18" s="28">
        <v>10</v>
      </c>
      <c r="C18" s="6" t="s">
        <v>38</v>
      </c>
      <c r="D18" s="5" t="s">
        <v>38</v>
      </c>
      <c r="E18" s="13">
        <v>75</v>
      </c>
      <c r="F18" s="12">
        <f t="shared" si="1"/>
        <v>750</v>
      </c>
      <c r="G18" s="36">
        <v>0</v>
      </c>
      <c r="H18" s="39">
        <v>0</v>
      </c>
      <c r="I18" s="21">
        <v>0</v>
      </c>
      <c r="J18" s="22">
        <v>0</v>
      </c>
    </row>
    <row r="19" spans="1:10" ht="15.75">
      <c r="A19" s="27" t="s">
        <v>18</v>
      </c>
      <c r="B19" s="28">
        <v>20</v>
      </c>
      <c r="C19" s="6" t="s">
        <v>38</v>
      </c>
      <c r="D19" s="5" t="s">
        <v>38</v>
      </c>
      <c r="E19" s="13">
        <v>42</v>
      </c>
      <c r="F19" s="12">
        <f t="shared" si="1"/>
        <v>840</v>
      </c>
      <c r="G19" s="36">
        <v>0</v>
      </c>
      <c r="H19" s="39">
        <v>0</v>
      </c>
      <c r="I19" s="21">
        <v>0</v>
      </c>
      <c r="J19" s="22">
        <v>0</v>
      </c>
    </row>
    <row r="20" spans="1:10" ht="15.75">
      <c r="A20" s="27" t="s">
        <v>19</v>
      </c>
      <c r="B20" s="28">
        <v>10</v>
      </c>
      <c r="C20" s="6">
        <v>754</v>
      </c>
      <c r="D20" s="5">
        <f t="shared" si="0"/>
        <v>7540</v>
      </c>
      <c r="E20" s="13">
        <v>970</v>
      </c>
      <c r="F20" s="12">
        <f t="shared" si="1"/>
        <v>9700</v>
      </c>
      <c r="G20" s="36">
        <v>0</v>
      </c>
      <c r="H20" s="39">
        <v>0</v>
      </c>
      <c r="I20" s="21">
        <v>0</v>
      </c>
      <c r="J20" s="22">
        <v>0</v>
      </c>
    </row>
    <row r="21" spans="1:10" ht="15.75">
      <c r="A21" s="27" t="s">
        <v>20</v>
      </c>
      <c r="B21" s="28">
        <v>30</v>
      </c>
      <c r="C21" s="6">
        <v>823.68</v>
      </c>
      <c r="D21" s="5">
        <f t="shared" si="0"/>
        <v>24710.399999999998</v>
      </c>
      <c r="E21" s="13">
        <v>830</v>
      </c>
      <c r="F21" s="12">
        <f t="shared" si="1"/>
        <v>24900</v>
      </c>
      <c r="G21" s="38">
        <v>701.8</v>
      </c>
      <c r="H21" s="35">
        <f t="shared" si="2"/>
        <v>21054</v>
      </c>
      <c r="I21" s="23">
        <v>947.31</v>
      </c>
      <c r="J21" s="20">
        <f t="shared" si="3"/>
        <v>28419.3</v>
      </c>
    </row>
    <row r="22" spans="1:10" ht="15.75">
      <c r="A22" s="27" t="s">
        <v>21</v>
      </c>
      <c r="B22" s="28">
        <v>4</v>
      </c>
      <c r="C22" s="6">
        <v>10.4</v>
      </c>
      <c r="D22" s="5">
        <f t="shared" si="0"/>
        <v>41.6</v>
      </c>
      <c r="E22" s="13">
        <v>18</v>
      </c>
      <c r="F22" s="12">
        <f t="shared" si="1"/>
        <v>72</v>
      </c>
      <c r="G22" s="38">
        <v>16.13</v>
      </c>
      <c r="H22" s="35">
        <f t="shared" si="2"/>
        <v>64.52</v>
      </c>
      <c r="I22" s="23">
        <v>18.3</v>
      </c>
      <c r="J22" s="20">
        <f t="shared" si="3"/>
        <v>73.2</v>
      </c>
    </row>
    <row r="23" spans="1:10" ht="15.75">
      <c r="A23" s="27" t="s">
        <v>22</v>
      </c>
      <c r="B23" s="28">
        <v>10</v>
      </c>
      <c r="C23" s="6">
        <v>208</v>
      </c>
      <c r="D23" s="5">
        <f t="shared" si="0"/>
        <v>2080</v>
      </c>
      <c r="E23" s="13">
        <v>350</v>
      </c>
      <c r="F23" s="12">
        <f t="shared" si="1"/>
        <v>3500</v>
      </c>
      <c r="G23" s="38">
        <v>268.75</v>
      </c>
      <c r="H23" s="35">
        <f t="shared" si="2"/>
        <v>2687.5</v>
      </c>
      <c r="I23" s="23">
        <v>311.83</v>
      </c>
      <c r="J23" s="20">
        <f t="shared" si="3"/>
        <v>3118.2999999999997</v>
      </c>
    </row>
    <row r="24" spans="1:10" ht="15.75">
      <c r="A24" s="27" t="s">
        <v>23</v>
      </c>
      <c r="B24" s="28">
        <v>1</v>
      </c>
      <c r="C24" s="6">
        <v>754</v>
      </c>
      <c r="D24" s="5">
        <f t="shared" si="0"/>
        <v>754</v>
      </c>
      <c r="E24" s="13">
        <v>9175</v>
      </c>
      <c r="F24" s="12">
        <f t="shared" si="1"/>
        <v>9175</v>
      </c>
      <c r="G24" s="38">
        <v>7498.13</v>
      </c>
      <c r="H24" s="35">
        <f t="shared" si="2"/>
        <v>7498.13</v>
      </c>
      <c r="I24" s="23">
        <v>8700</v>
      </c>
      <c r="J24" s="20">
        <f t="shared" si="3"/>
        <v>8700</v>
      </c>
    </row>
    <row r="25" spans="1:10" ht="15.75">
      <c r="A25" s="27" t="s">
        <v>24</v>
      </c>
      <c r="B25" s="28">
        <v>30</v>
      </c>
      <c r="C25" s="6">
        <v>14.56</v>
      </c>
      <c r="D25" s="5">
        <f t="shared" si="0"/>
        <v>436.8</v>
      </c>
      <c r="E25" s="13">
        <v>19.95</v>
      </c>
      <c r="F25" s="12">
        <f t="shared" si="1"/>
        <v>598.5</v>
      </c>
      <c r="G25" s="38">
        <v>13.44</v>
      </c>
      <c r="H25" s="35">
        <f t="shared" si="2"/>
        <v>403.2</v>
      </c>
      <c r="I25" s="23">
        <v>16.13</v>
      </c>
      <c r="J25" s="20">
        <f t="shared" si="3"/>
        <v>483.9</v>
      </c>
    </row>
    <row r="26" spans="1:10" ht="15.75">
      <c r="A26" s="27" t="s">
        <v>25</v>
      </c>
      <c r="B26" s="28">
        <v>30</v>
      </c>
      <c r="C26" s="6">
        <v>14.56</v>
      </c>
      <c r="D26" s="5">
        <f t="shared" si="0"/>
        <v>436.8</v>
      </c>
      <c r="E26" s="13">
        <v>19.95</v>
      </c>
      <c r="F26" s="12">
        <f t="shared" si="1"/>
        <v>598.5</v>
      </c>
      <c r="G26" s="38">
        <v>13.44</v>
      </c>
      <c r="H26" s="35">
        <f t="shared" si="2"/>
        <v>403.2</v>
      </c>
      <c r="I26" s="23">
        <v>16.13</v>
      </c>
      <c r="J26" s="20">
        <f t="shared" si="3"/>
        <v>483.9</v>
      </c>
    </row>
    <row r="27" spans="1:10" ht="15.75">
      <c r="A27" s="27" t="s">
        <v>26</v>
      </c>
      <c r="B27" s="28">
        <v>1</v>
      </c>
      <c r="C27" s="6" t="s">
        <v>38</v>
      </c>
      <c r="D27" s="5" t="s">
        <v>38</v>
      </c>
      <c r="E27" s="13">
        <v>19.989999999999998</v>
      </c>
      <c r="F27" s="12">
        <f t="shared" si="1"/>
        <v>19.989999999999998</v>
      </c>
      <c r="G27" s="38">
        <v>3074.5</v>
      </c>
      <c r="H27" s="35">
        <f t="shared" si="2"/>
        <v>3074.5</v>
      </c>
      <c r="I27" s="23">
        <v>3567.74</v>
      </c>
      <c r="J27" s="20">
        <f t="shared" si="3"/>
        <v>3567.74</v>
      </c>
    </row>
    <row r="28" spans="1:10" ht="15.75">
      <c r="A28" s="27" t="s">
        <v>27</v>
      </c>
      <c r="B28" s="28">
        <v>1</v>
      </c>
      <c r="C28" s="6" t="s">
        <v>38</v>
      </c>
      <c r="D28" s="5" t="s">
        <v>38</v>
      </c>
      <c r="E28" s="13">
        <v>0</v>
      </c>
      <c r="F28" s="12" t="s">
        <v>45</v>
      </c>
      <c r="G28" s="36">
        <v>0</v>
      </c>
      <c r="H28" s="39">
        <v>0</v>
      </c>
      <c r="I28" s="21">
        <v>0</v>
      </c>
      <c r="J28" s="22">
        <v>0</v>
      </c>
    </row>
    <row r="29" spans="1:10" ht="15.75">
      <c r="A29" s="27" t="s">
        <v>28</v>
      </c>
      <c r="B29" s="28">
        <v>10</v>
      </c>
      <c r="C29" s="6">
        <v>3.12</v>
      </c>
      <c r="D29" s="5">
        <f t="shared" si="0"/>
        <v>31.200000000000003</v>
      </c>
      <c r="E29" s="13">
        <v>6</v>
      </c>
      <c r="F29" s="12">
        <f t="shared" si="1"/>
        <v>60</v>
      </c>
      <c r="G29" s="36">
        <v>0</v>
      </c>
      <c r="H29" s="39">
        <v>0</v>
      </c>
      <c r="I29" s="21">
        <v>0</v>
      </c>
      <c r="J29" s="22">
        <v>0</v>
      </c>
    </row>
    <row r="30" spans="1:10" ht="15.75">
      <c r="A30" s="27" t="s">
        <v>29</v>
      </c>
      <c r="B30" s="28">
        <v>10</v>
      </c>
      <c r="C30" s="6">
        <v>4.16</v>
      </c>
      <c r="D30" s="5">
        <f t="shared" si="0"/>
        <v>41.6</v>
      </c>
      <c r="E30" s="13">
        <v>6</v>
      </c>
      <c r="F30" s="12">
        <f t="shared" si="1"/>
        <v>60</v>
      </c>
      <c r="G30" s="36">
        <v>0</v>
      </c>
      <c r="H30" s="39">
        <v>0</v>
      </c>
      <c r="I30" s="21">
        <v>0</v>
      </c>
      <c r="J30" s="22">
        <v>0</v>
      </c>
    </row>
    <row r="31" spans="1:10" ht="15.75">
      <c r="A31" s="27" t="s">
        <v>30</v>
      </c>
      <c r="B31" s="28">
        <v>30</v>
      </c>
      <c r="C31" s="6">
        <v>112.32</v>
      </c>
      <c r="D31" s="5">
        <f t="shared" si="0"/>
        <v>3369.6</v>
      </c>
      <c r="E31" s="13">
        <v>199</v>
      </c>
      <c r="F31" s="12">
        <f t="shared" si="1"/>
        <v>5970</v>
      </c>
      <c r="G31" s="38">
        <v>132.38999999999999</v>
      </c>
      <c r="H31" s="35">
        <f t="shared" si="2"/>
        <v>3971.7</v>
      </c>
      <c r="I31" s="23">
        <v>165.59</v>
      </c>
      <c r="J31" s="20">
        <f t="shared" si="3"/>
        <v>4967.7</v>
      </c>
    </row>
    <row r="32" spans="1:10">
      <c r="A32" s="27" t="s">
        <v>31</v>
      </c>
      <c r="B32" s="28">
        <v>3</v>
      </c>
      <c r="C32" s="4">
        <v>112.32</v>
      </c>
      <c r="D32" s="5">
        <f t="shared" si="0"/>
        <v>336.96</v>
      </c>
      <c r="E32" s="14" t="s">
        <v>39</v>
      </c>
      <c r="F32" s="15" t="s">
        <v>39</v>
      </c>
      <c r="G32" s="40">
        <v>0</v>
      </c>
      <c r="H32" s="39">
        <v>0</v>
      </c>
      <c r="I32" s="24">
        <v>0</v>
      </c>
      <c r="J32" s="22">
        <v>0</v>
      </c>
    </row>
    <row r="33" spans="1:10">
      <c r="A33" s="27" t="s">
        <v>32</v>
      </c>
      <c r="B33" s="28">
        <v>3</v>
      </c>
      <c r="C33" s="4">
        <v>7904</v>
      </c>
      <c r="D33" s="5">
        <f t="shared" si="0"/>
        <v>23712</v>
      </c>
      <c r="E33" s="14" t="s">
        <v>39</v>
      </c>
      <c r="F33" s="15" t="s">
        <v>39</v>
      </c>
      <c r="G33" s="40">
        <v>0</v>
      </c>
      <c r="H33" s="39">
        <v>0</v>
      </c>
      <c r="I33" s="19">
        <v>1702.15</v>
      </c>
      <c r="J33" s="20">
        <f t="shared" si="3"/>
        <v>5106.4500000000007</v>
      </c>
    </row>
    <row r="34" spans="1:10">
      <c r="A34" s="27" t="s">
        <v>33</v>
      </c>
      <c r="B34" s="28">
        <v>3</v>
      </c>
      <c r="C34" s="4">
        <v>1852.24</v>
      </c>
      <c r="D34" s="5">
        <f t="shared" si="0"/>
        <v>5556.72</v>
      </c>
      <c r="E34" s="14" t="s">
        <v>39</v>
      </c>
      <c r="F34" s="15" t="s">
        <v>39</v>
      </c>
      <c r="G34" s="34">
        <v>912.34</v>
      </c>
      <c r="H34" s="35">
        <f t="shared" si="2"/>
        <v>2737.02</v>
      </c>
      <c r="I34" s="24">
        <v>0</v>
      </c>
      <c r="J34" s="22">
        <v>0</v>
      </c>
    </row>
    <row r="35" spans="1:10">
      <c r="A35" s="27" t="s">
        <v>34</v>
      </c>
      <c r="B35" s="28">
        <v>6</v>
      </c>
      <c r="C35" s="4">
        <v>695.62</v>
      </c>
      <c r="D35" s="5">
        <f t="shared" si="0"/>
        <v>4173.72</v>
      </c>
      <c r="E35" s="11">
        <v>765</v>
      </c>
      <c r="F35" s="12">
        <f t="shared" si="1"/>
        <v>4590</v>
      </c>
      <c r="G35" s="34">
        <v>659.75</v>
      </c>
      <c r="H35" s="35">
        <f t="shared" si="2"/>
        <v>3958.5</v>
      </c>
      <c r="I35" s="19">
        <v>648.19000000000005</v>
      </c>
      <c r="J35" s="20">
        <f t="shared" si="3"/>
        <v>3889.1400000000003</v>
      </c>
    </row>
    <row r="36" spans="1:10">
      <c r="A36" s="27" t="s">
        <v>35</v>
      </c>
      <c r="B36" s="28">
        <v>6</v>
      </c>
      <c r="C36" s="4">
        <v>70.290000000000006</v>
      </c>
      <c r="D36" s="5">
        <f t="shared" si="0"/>
        <v>421.74</v>
      </c>
      <c r="E36" s="11">
        <v>80</v>
      </c>
      <c r="F36" s="12">
        <f t="shared" si="1"/>
        <v>480</v>
      </c>
      <c r="G36" s="34">
        <v>72.08</v>
      </c>
      <c r="H36" s="35">
        <f t="shared" si="2"/>
        <v>432.48</v>
      </c>
      <c r="I36" s="19">
        <v>66.86</v>
      </c>
      <c r="J36" s="20">
        <f t="shared" si="3"/>
        <v>401.15999999999997</v>
      </c>
    </row>
    <row r="37" spans="1:10">
      <c r="A37" s="27" t="s">
        <v>36</v>
      </c>
      <c r="B37" s="28">
        <v>12</v>
      </c>
      <c r="C37" s="4">
        <v>19.68</v>
      </c>
      <c r="D37" s="5">
        <f t="shared" si="0"/>
        <v>236.16</v>
      </c>
      <c r="E37" s="11">
        <v>12</v>
      </c>
      <c r="F37" s="12">
        <f t="shared" si="1"/>
        <v>144</v>
      </c>
      <c r="G37" s="34">
        <v>16</v>
      </c>
      <c r="H37" s="35">
        <f t="shared" si="2"/>
        <v>192</v>
      </c>
      <c r="I37" s="19">
        <v>17.05</v>
      </c>
      <c r="J37" s="20">
        <f t="shared" si="3"/>
        <v>204.60000000000002</v>
      </c>
    </row>
    <row r="38" spans="1:10" ht="16.5" thickBot="1">
      <c r="A38" s="29" t="s">
        <v>41</v>
      </c>
      <c r="B38" s="30"/>
      <c r="C38" s="7"/>
      <c r="D38" s="8">
        <f>SUM(D5:D37)</f>
        <v>172574.41999999998</v>
      </c>
      <c r="E38" s="48" t="s">
        <v>51</v>
      </c>
      <c r="F38" s="16">
        <f>SUM(F5:F37)</f>
        <v>195207.99</v>
      </c>
      <c r="G38" s="7"/>
      <c r="H38" s="41">
        <f>SUM(H5:H37)</f>
        <v>153960.95000000004</v>
      </c>
      <c r="I38" s="25"/>
      <c r="J38" s="26">
        <f>SUM(J5:J37)</f>
        <v>185135.79</v>
      </c>
    </row>
    <row r="39" spans="1:10">
      <c r="E39" s="49" t="s">
        <v>52</v>
      </c>
      <c r="F39" s="50">
        <v>135316.1</v>
      </c>
    </row>
    <row r="41" spans="1:10" ht="18.75">
      <c r="A41" s="31" t="s">
        <v>47</v>
      </c>
    </row>
    <row r="42" spans="1:10" ht="18.75">
      <c r="A42" s="31" t="s">
        <v>48</v>
      </c>
    </row>
    <row r="43" spans="1:10" ht="18.75">
      <c r="A43" s="31" t="s">
        <v>46</v>
      </c>
    </row>
    <row r="46" spans="1:10">
      <c r="A46" s="46"/>
      <c r="D46" s="47"/>
      <c r="E46" s="47"/>
    </row>
    <row r="48" spans="1:10" ht="15.75" thickBot="1">
      <c r="A48" s="44"/>
      <c r="D48" s="45"/>
      <c r="E48" s="45"/>
    </row>
    <row r="49" spans="1:4" ht="18.75">
      <c r="A49" s="31" t="s">
        <v>49</v>
      </c>
      <c r="D49" s="31" t="s">
        <v>50</v>
      </c>
    </row>
  </sheetData>
  <mergeCells count="5">
    <mergeCell ref="I3:J3"/>
    <mergeCell ref="A1:J1"/>
    <mergeCell ref="C3:D3"/>
    <mergeCell ref="E3:F3"/>
    <mergeCell ref="G3:H3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 PASO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</dc:creator>
  <cp:lastModifiedBy>lbalderama</cp:lastModifiedBy>
  <cp:lastPrinted>2012-01-17T21:21:24Z</cp:lastPrinted>
  <dcterms:created xsi:type="dcterms:W3CDTF">2011-12-27T21:47:48Z</dcterms:created>
  <dcterms:modified xsi:type="dcterms:W3CDTF">2012-01-17T21:22:01Z</dcterms:modified>
</cp:coreProperties>
</file>