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mmon\BID CLERK\2022 Bids\Addendums\"/>
    </mc:Choice>
  </mc:AlternateContent>
  <xr:revisionPtr revIDLastSave="0" documentId="8_{3C4DBB26-3160-4300-BCB3-E7DEE1C4A5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TV_24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7" l="1"/>
  <c r="I48" i="7"/>
  <c r="I50" i="7" l="1"/>
</calcChain>
</file>

<file path=xl/sharedStrings.xml><?xml version="1.0" encoding="utf-8"?>
<sst xmlns="http://schemas.openxmlformats.org/spreadsheetml/2006/main" count="42" uniqueCount="42">
  <si>
    <t>Premium</t>
  </si>
  <si>
    <t>Members</t>
  </si>
  <si>
    <t>Experience Exhibit</t>
  </si>
  <si>
    <t>Monthly Claims:</t>
  </si>
  <si>
    <t>Month</t>
  </si>
  <si>
    <t>Monthly Billed</t>
  </si>
  <si>
    <t>Aggregate Premium Billed</t>
  </si>
  <si>
    <t xml:space="preserve">Aggregate Incurred Claims </t>
  </si>
  <si>
    <t>Premium amounts and lives counts displayed on this report are unaudited</t>
  </si>
  <si>
    <t>Cost Ratio</t>
  </si>
  <si>
    <t>Claims</t>
  </si>
  <si>
    <t>Subscribers</t>
  </si>
  <si>
    <t>-  Claims displayed are based on a rolling 24 months of data.</t>
  </si>
  <si>
    <t>Monthly Vision</t>
  </si>
  <si>
    <t>COUNTY OF EL PASO</t>
  </si>
  <si>
    <t xml:space="preserve">Group/Control#:    00866233 </t>
  </si>
  <si>
    <t>-  Claims paid through April 2022.</t>
  </si>
  <si>
    <t>-  Claims displayed are incurred and completed through March 2022.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</si>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</sst>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0">
    <font>
      <sz val="10"/>
      <color indexed="8"/>
      <name val="匠牥晩††††††††††"/>
    </font>
    <font>
      <sz val="10"/>
      <name val="Arial"/>
      <family val="2"/>
    </font>
    <font>
      <sz val="8"/>
      <name val="匠牥晩††††††††††"/>
    </font>
    <font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8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4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2" applyFont="1" applyBorder="1" applyProtection="1">
      <protection hidden="1"/>
    </xf>
    <xf numFmtId="0" fontId="8" fillId="0" borderId="0" xfId="2" applyFont="1" applyBorder="1" applyAlignment="1" applyProtection="1">
      <alignment horizontal="right"/>
      <protection hidden="1"/>
    </xf>
    <xf numFmtId="0" fontId="9" fillId="0" borderId="0" xfId="2" applyFont="1" applyBorder="1" applyProtection="1">
      <protection hidden="1"/>
    </xf>
    <xf numFmtId="0" fontId="6" fillId="0" borderId="0" xfId="2" applyFont="1" applyBorder="1" applyAlignment="1" applyProtection="1">
      <alignment horizontal="left"/>
      <protection hidden="1"/>
    </xf>
    <xf numFmtId="0" fontId="3" fillId="0" borderId="0" xfId="2" applyFont="1" applyBorder="1" applyAlignment="1" applyProtection="1">
      <alignment horizontal="centerContinuous"/>
      <protection hidden="1"/>
    </xf>
    <xf numFmtId="0" fontId="3" fillId="0" borderId="0" xfId="2" quotePrefix="1" applyFont="1" applyBorder="1" applyProtection="1">
      <protection hidden="1"/>
    </xf>
    <xf numFmtId="0" fontId="10" fillId="0" borderId="0" xfId="2" applyFont="1" applyBorder="1" applyAlignment="1" applyProtection="1">
      <alignment horizontal="left"/>
      <protection hidden="1"/>
    </xf>
    <xf numFmtId="0" fontId="3" fillId="0" borderId="0" xfId="0" quotePrefix="1" applyFont="1" applyBorder="1" applyProtection="1">
      <protection hidden="1"/>
    </xf>
    <xf numFmtId="0" fontId="6" fillId="0" borderId="0" xfId="2" applyFont="1" applyBorder="1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left"/>
      <protection hidden="1"/>
    </xf>
    <xf numFmtId="0" fontId="3" fillId="0" borderId="0" xfId="2" applyFont="1" applyBorder="1" applyAlignment="1" applyProtection="1">
      <alignment horizontal="center"/>
      <protection hidden="1"/>
    </xf>
    <xf numFmtId="0" fontId="11" fillId="0" borderId="0" xfId="2" applyFont="1" applyBorder="1" applyAlignment="1" applyProtection="1">
      <alignment horizontal="centerContinuous"/>
      <protection hidden="1"/>
    </xf>
    <xf numFmtId="9" fontId="12" fillId="0" borderId="0" xfId="3" applyFont="1" applyBorder="1" applyProtection="1">
      <protection hidden="1"/>
    </xf>
    <xf numFmtId="0" fontId="13" fillId="0" borderId="0" xfId="2" applyFont="1" applyBorder="1" applyProtection="1">
      <protection hidden="1"/>
    </xf>
    <xf numFmtId="0" fontId="12" fillId="0" borderId="0" xfId="2" applyFont="1" applyBorder="1" applyProtection="1">
      <protection hidden="1"/>
    </xf>
    <xf numFmtId="37" fontId="13" fillId="0" borderId="0" xfId="2" applyNumberFormat="1" applyFont="1" applyBorder="1" applyProtection="1">
      <protection hidden="1"/>
    </xf>
    <xf numFmtId="0" fontId="13" fillId="0" borderId="1" xfId="2" applyFont="1" applyBorder="1" applyProtection="1">
      <protection hidden="1"/>
    </xf>
    <xf numFmtId="0" fontId="14" fillId="0" borderId="2" xfId="2" applyFont="1" applyBorder="1" applyProtection="1">
      <protection hidden="1"/>
    </xf>
    <xf numFmtId="0" fontId="14" fillId="0" borderId="3" xfId="2" applyFont="1" applyBorder="1" applyProtection="1">
      <protection hidden="1"/>
    </xf>
    <xf numFmtId="0" fontId="14" fillId="0" borderId="4" xfId="2" applyFont="1" applyBorder="1" applyProtection="1">
      <protection hidden="1"/>
    </xf>
    <xf numFmtId="0" fontId="13" fillId="0" borderId="4" xfId="2" applyFont="1" applyBorder="1" applyProtection="1">
      <protection hidden="1"/>
    </xf>
    <xf numFmtId="0" fontId="11" fillId="0" borderId="0" xfId="2" applyFont="1" applyBorder="1" applyAlignment="1" applyProtection="1">
      <alignment horizontal="center"/>
      <protection hidden="1"/>
    </xf>
    <xf numFmtId="0" fontId="11" fillId="0" borderId="0" xfId="2" applyFont="1" applyBorder="1" applyAlignment="1" applyProtection="1">
      <alignment horizontal="left"/>
      <protection hidden="1"/>
    </xf>
    <xf numFmtId="0" fontId="11" fillId="0" borderId="0" xfId="2" applyFont="1" applyBorder="1" applyProtection="1">
      <protection hidden="1"/>
    </xf>
    <xf numFmtId="0" fontId="11" fillId="0" borderId="5" xfId="2" applyFont="1" applyBorder="1" applyAlignment="1" applyProtection="1">
      <alignment horizontal="center"/>
      <protection hidden="1"/>
    </xf>
    <xf numFmtId="0" fontId="11" fillId="0" borderId="4" xfId="2" applyFont="1" applyBorder="1" applyAlignment="1" applyProtection="1">
      <alignment horizontal="center"/>
      <protection hidden="1"/>
    </xf>
    <xf numFmtId="0" fontId="13" fillId="0" borderId="0" xfId="2" applyFont="1" applyBorder="1" applyAlignment="1" applyProtection="1">
      <alignment horizontal="left"/>
      <protection hidden="1"/>
    </xf>
    <xf numFmtId="49" fontId="3" fillId="0" borderId="0" xfId="2" applyNumberFormat="1" applyFont="1" applyBorder="1" applyAlignment="1" applyProtection="1">
      <alignment horizontal="center"/>
      <protection hidden="1"/>
    </xf>
    <xf numFmtId="3" fontId="3" fillId="0" borderId="0" xfId="2" applyNumberFormat="1" applyFont="1" applyBorder="1" applyAlignment="1" applyProtection="1">
      <alignment horizontal="center"/>
      <protection hidden="1"/>
    </xf>
    <xf numFmtId="165" fontId="3" fillId="0" borderId="0" xfId="2" applyNumberFormat="1" applyFont="1" applyBorder="1" applyAlignment="1" applyProtection="1">
      <alignment horizontal="center"/>
      <protection hidden="1"/>
    </xf>
    <xf numFmtId="49" fontId="15" fillId="0" borderId="0" xfId="2" applyNumberFormat="1" applyFont="1" applyBorder="1" applyAlignment="1" applyProtection="1">
      <alignment horizontal="center"/>
      <protection hidden="1"/>
    </xf>
    <xf numFmtId="3" fontId="15" fillId="0" borderId="0" xfId="2" applyNumberFormat="1" applyFont="1" applyBorder="1" applyAlignment="1" applyProtection="1">
      <alignment horizontal="center"/>
      <protection hidden="1"/>
    </xf>
    <xf numFmtId="0" fontId="15" fillId="0" borderId="0" xfId="2" applyFont="1" applyBorder="1" applyAlignment="1" applyProtection="1">
      <alignment horizontal="center"/>
      <protection hidden="1"/>
    </xf>
    <xf numFmtId="165" fontId="15" fillId="0" borderId="0" xfId="2" applyNumberFormat="1" applyFont="1" applyBorder="1" applyAlignment="1" applyProtection="1">
      <alignment horizontal="center"/>
      <protection hidden="1"/>
    </xf>
    <xf numFmtId="0" fontId="16" fillId="0" borderId="0" xfId="2" applyFont="1" applyBorder="1" applyProtection="1">
      <protection hidden="1"/>
    </xf>
    <xf numFmtId="0" fontId="17" fillId="0" borderId="0" xfId="2" applyFont="1" applyBorder="1" applyProtection="1">
      <protection hidden="1"/>
    </xf>
    <xf numFmtId="0" fontId="14" fillId="0" borderId="5" xfId="2" applyFont="1" applyBorder="1" applyProtection="1">
      <protection hidden="1"/>
    </xf>
    <xf numFmtId="37" fontId="15" fillId="0" borderId="0" xfId="2" applyNumberFormat="1" applyFont="1" applyBorder="1" applyAlignment="1" applyProtection="1">
      <alignment horizontal="center"/>
      <protection hidden="1"/>
    </xf>
    <xf numFmtId="165" fontId="15" fillId="0" borderId="0" xfId="1" applyNumberFormat="1" applyFont="1" applyBorder="1" applyAlignment="1" applyProtection="1">
      <alignment horizontal="center"/>
      <protection hidden="1"/>
    </xf>
    <xf numFmtId="0" fontId="15" fillId="0" borderId="0" xfId="2" applyFont="1" applyBorder="1" applyProtection="1">
      <protection hidden="1"/>
    </xf>
    <xf numFmtId="165" fontId="15" fillId="0" borderId="5" xfId="1" applyNumberFormat="1" applyFont="1" applyBorder="1" applyProtection="1">
      <protection hidden="1"/>
    </xf>
    <xf numFmtId="165" fontId="15" fillId="0" borderId="4" xfId="1" applyNumberFormat="1" applyFont="1" applyBorder="1" applyAlignment="1" applyProtection="1">
      <alignment horizontal="center"/>
      <protection hidden="1"/>
    </xf>
    <xf numFmtId="44" fontId="15" fillId="0" borderId="0" xfId="2" applyNumberFormat="1" applyFont="1" applyBorder="1" applyAlignment="1" applyProtection="1">
      <alignment horizontal="center"/>
      <protection hidden="1"/>
    </xf>
    <xf numFmtId="165" fontId="3" fillId="0" borderId="5" xfId="1" applyNumberFormat="1" applyFont="1" applyBorder="1" applyProtection="1">
      <protection hidden="1"/>
    </xf>
    <xf numFmtId="165" fontId="3" fillId="0" borderId="4" xfId="1" applyNumberFormat="1" applyFont="1" applyBorder="1" applyProtection="1">
      <protection hidden="1"/>
    </xf>
    <xf numFmtId="0" fontId="3" fillId="0" borderId="6" xfId="2" applyFont="1" applyBorder="1" applyProtection="1">
      <protection hidden="1"/>
    </xf>
    <xf numFmtId="49" fontId="3" fillId="0" borderId="7" xfId="2" applyNumberFormat="1" applyFont="1" applyBorder="1" applyAlignment="1" applyProtection="1">
      <alignment horizontal="center"/>
      <protection hidden="1"/>
    </xf>
    <xf numFmtId="0" fontId="3" fillId="0" borderId="7" xfId="2" applyFont="1" applyBorder="1" applyAlignment="1" applyProtection="1">
      <alignment horizontal="center"/>
      <protection hidden="1"/>
    </xf>
    <xf numFmtId="3" fontId="3" fillId="0" borderId="7" xfId="2" applyNumberFormat="1" applyFont="1" applyBorder="1" applyAlignment="1" applyProtection="1">
      <alignment horizontal="center"/>
      <protection hidden="1"/>
    </xf>
    <xf numFmtId="165" fontId="3" fillId="0" borderId="7" xfId="2" applyNumberFormat="1" applyFont="1" applyBorder="1" applyAlignment="1" applyProtection="1">
      <alignment horizontal="center"/>
      <protection hidden="1"/>
    </xf>
    <xf numFmtId="165" fontId="3" fillId="0" borderId="7" xfId="1" applyNumberFormat="1" applyFont="1" applyBorder="1" applyAlignment="1" applyProtection="1">
      <alignment horizontal="center"/>
      <protection hidden="1"/>
    </xf>
    <xf numFmtId="0" fontId="14" fillId="0" borderId="7" xfId="2" applyFont="1" applyBorder="1" applyProtection="1">
      <protection hidden="1"/>
    </xf>
    <xf numFmtId="164" fontId="14" fillId="0" borderId="8" xfId="1" applyNumberFormat="1" applyFont="1" applyBorder="1" applyProtection="1">
      <protection hidden="1"/>
    </xf>
    <xf numFmtId="164" fontId="14" fillId="0" borderId="4" xfId="1" applyNumberFormat="1" applyFont="1" applyBorder="1" applyProtection="1">
      <protection hidden="1"/>
    </xf>
    <xf numFmtId="0" fontId="14" fillId="0" borderId="0" xfId="2" applyFont="1" applyBorder="1" applyProtection="1">
      <protection hidden="1"/>
    </xf>
    <xf numFmtId="0" fontId="18" fillId="0" borderId="0" xfId="2" applyFont="1" applyBorder="1" applyProtection="1">
      <protection hidden="1"/>
    </xf>
    <xf numFmtId="164" fontId="14" fillId="0" borderId="0" xfId="1" applyNumberFormat="1" applyFont="1" applyBorder="1" applyProtection="1">
      <protection hidden="1"/>
    </xf>
    <xf numFmtId="0" fontId="3" fillId="0" borderId="5" xfId="2" applyFont="1" applyBorder="1" applyProtection="1">
      <protection hidden="1"/>
    </xf>
    <xf numFmtId="0" fontId="19" fillId="0" borderId="2" xfId="2" applyFont="1" applyBorder="1" applyProtection="1">
      <protection hidden="1"/>
    </xf>
    <xf numFmtId="0" fontId="3" fillId="0" borderId="2" xfId="2" applyFont="1" applyBorder="1" applyProtection="1">
      <protection hidden="1"/>
    </xf>
    <xf numFmtId="164" fontId="3" fillId="0" borderId="2" xfId="1" applyNumberFormat="1" applyFont="1" applyBorder="1" applyProtection="1">
      <protection hidden="1"/>
    </xf>
    <xf numFmtId="164" fontId="3" fillId="0" borderId="3" xfId="1" applyNumberFormat="1" applyFont="1" applyBorder="1" applyProtection="1">
      <protection hidden="1"/>
    </xf>
    <xf numFmtId="14" fontId="15" fillId="0" borderId="0" xfId="2" applyNumberFormat="1" applyFont="1" applyBorder="1" applyAlignment="1" applyProtection="1">
      <alignment horizontal="left"/>
      <protection hidden="1"/>
    </xf>
    <xf numFmtId="165" fontId="15" fillId="0" borderId="5" xfId="1" applyNumberFormat="1" applyFont="1" applyBorder="1" applyAlignment="1" applyProtection="1">
      <alignment horizontal="center"/>
      <protection hidden="1"/>
    </xf>
    <xf numFmtId="9" fontId="3" fillId="0" borderId="0" xfId="3" applyFont="1" applyBorder="1" applyAlignment="1" applyProtection="1">
      <alignment horizontal="center"/>
      <protection hidden="1"/>
    </xf>
    <xf numFmtId="9" fontId="3" fillId="0" borderId="5" xfId="3" applyFont="1" applyBorder="1" applyAlignment="1" applyProtection="1">
      <alignment horizontal="center"/>
      <protection hidden="1"/>
    </xf>
    <xf numFmtId="0" fontId="3" fillId="0" borderId="7" xfId="2" applyFont="1" applyBorder="1" applyProtection="1">
      <protection hidden="1"/>
    </xf>
    <xf numFmtId="0" fontId="3" fillId="0" borderId="8" xfId="2" applyFont="1" applyBorder="1" applyProtection="1">
      <protection hidden="1"/>
    </xf>
    <xf numFmtId="0" fontId="19" fillId="0" borderId="0" xfId="2" applyFont="1" applyBorder="1" applyAlignment="1" applyProtection="1">
      <alignment horizontal="center"/>
      <protection hidden="1"/>
    </xf>
    <xf numFmtId="0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Alignment="1">
      <alignment horizontal="right" wrapText="1"/>
    </xf>
    <xf numFmtId="1" fontId="6" fillId="0" borderId="0" xfId="2" applyNumberFormat="1" applyFont="1" applyBorder="1" applyAlignment="1" applyProtection="1">
      <alignment horizontal="right" vertical="justify"/>
      <protection hidden="1"/>
    </xf>
    <xf numFmtId="0" fontId="7" fillId="0" borderId="0" xfId="0" applyFont="1" applyAlignment="1"/>
  </cellXfs>
  <cellStyles count="4">
    <cellStyle name="Currency_Mid-Year Experience Incurred" xfId="1" xr:uid="{00000000-0005-0000-0000-000000000000}"/>
    <cellStyle name="Normal" xfId="0" builtinId="0"/>
    <cellStyle name="Normal_Mid-Year Experience Incurred" xfId="2" xr:uid="{00000000-0005-0000-0000-000002000000}"/>
    <cellStyle name="Percent_Mid-Year Experience Incurre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809625</xdr:colOff>
      <xdr:row>0</xdr:row>
      <xdr:rowOff>466725</xdr:rowOff>
    </xdr:to>
    <xdr:pic>
      <xdr:nvPicPr>
        <xdr:cNvPr id="6148" name="Picture 2" descr="aetna_violet_rgb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3620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73"/>
  <sheetViews>
    <sheetView tabSelected="1" topLeftCell="A17" workbookViewId="0"/>
  </sheetViews>
  <sheetFormatPr defaultColWidth="9.140625" defaultRowHeight="12.75"/>
  <cols>
    <col min="1" max="2" width="4.85546875" style="1" customWidth="1"/>
    <col min="3" max="3" width="13.7109375" style="1" customWidth="1"/>
    <col min="4" max="4" width="14.7109375" style="1" bestFit="1" customWidth="1"/>
    <col min="5" max="5" width="11.140625" style="1" customWidth="1"/>
    <col min="6" max="6" width="2.42578125" style="1" customWidth="1"/>
    <col min="7" max="7" width="18.28515625" style="1" customWidth="1"/>
    <col min="8" max="8" width="2.28515625" style="1" customWidth="1"/>
    <col min="9" max="9" width="18.28515625" style="1" customWidth="1"/>
    <col min="10" max="10" width="2.42578125" style="1" customWidth="1"/>
    <col min="11" max="11" width="5.5703125" style="1" customWidth="1"/>
    <col min="12" max="12" width="15" style="1" customWidth="1"/>
    <col min="13" max="13" width="4.28515625" style="1" customWidth="1"/>
    <col min="14" max="16384" width="9.140625" style="1"/>
  </cols>
  <sheetData>
    <row r="1" spans="2:13" ht="54.6" customHeight="1">
      <c r="D1" s="70" t="s">
        <v>14</v>
      </c>
      <c r="E1" s="71"/>
      <c r="F1" s="71"/>
      <c r="G1" s="71"/>
      <c r="H1" s="71"/>
      <c r="I1" s="71"/>
      <c r="J1" s="71"/>
      <c r="K1" s="71"/>
      <c r="L1" s="71"/>
    </row>
    <row r="2" spans="2:13" ht="15" customHeight="1">
      <c r="F2" s="72" t="s">
        <v>15</v>
      </c>
      <c r="G2" s="73"/>
      <c r="H2" s="73"/>
      <c r="I2" s="73"/>
      <c r="J2" s="73"/>
      <c r="K2" s="73"/>
      <c r="L2" s="73"/>
    </row>
    <row r="3" spans="2:13" ht="12" customHeight="1">
      <c r="K3" s="2"/>
    </row>
    <row r="4" spans="2:13" ht="12" customHeight="1"/>
    <row r="5" spans="2:13" ht="12" customHeight="1"/>
    <row r="6" spans="2:13" ht="26.45" customHeight="1">
      <c r="B6" s="3" t="s">
        <v>2</v>
      </c>
      <c r="D6" s="4"/>
      <c r="E6" s="4"/>
      <c r="F6" s="4"/>
      <c r="G6" s="4"/>
      <c r="H6" s="4"/>
      <c r="I6" s="4"/>
      <c r="J6" s="4"/>
      <c r="K6" s="5"/>
    </row>
    <row r="7" spans="2:13" ht="26.45" customHeight="1">
      <c r="B7" s="3"/>
      <c r="D7" s="4"/>
      <c r="E7" s="4"/>
      <c r="F7" s="4"/>
      <c r="G7" s="4"/>
      <c r="H7" s="4"/>
      <c r="I7" s="4"/>
      <c r="J7" s="4"/>
      <c r="K7" s="5"/>
    </row>
    <row r="8" spans="2:13" ht="15" customHeight="1">
      <c r="C8" s="6" t="s">
        <v>17</v>
      </c>
      <c r="D8" s="7"/>
      <c r="E8" s="4"/>
      <c r="F8" s="4"/>
      <c r="G8" s="4"/>
      <c r="H8" s="4"/>
      <c r="I8" s="4"/>
      <c r="J8" s="4"/>
      <c r="K8" s="5"/>
    </row>
    <row r="9" spans="2:13" ht="15" customHeight="1">
      <c r="C9" s="8" t="s">
        <v>12</v>
      </c>
      <c r="D9" s="7"/>
      <c r="E9" s="4"/>
      <c r="F9" s="4"/>
      <c r="G9" s="4"/>
      <c r="H9" s="4"/>
      <c r="I9" s="4"/>
      <c r="J9" s="4"/>
      <c r="K9" s="5"/>
    </row>
    <row r="10" spans="2:13" ht="15" customHeight="1">
      <c r="C10" s="8" t="s">
        <v>16</v>
      </c>
      <c r="D10" s="7"/>
      <c r="E10" s="4"/>
      <c r="F10" s="4"/>
      <c r="G10" s="4"/>
      <c r="H10" s="4"/>
      <c r="I10" s="4"/>
      <c r="J10" s="4"/>
      <c r="K10" s="5"/>
    </row>
    <row r="11" spans="2:13" ht="15" customHeight="1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2"/>
    </row>
    <row r="12" spans="2:13" ht="18.75">
      <c r="B12" s="13" t="s">
        <v>3</v>
      </c>
      <c r="C12" s="14"/>
      <c r="D12" s="14"/>
      <c r="E12" s="15"/>
      <c r="F12" s="15"/>
      <c r="G12" s="15"/>
      <c r="H12" s="14"/>
      <c r="I12" s="14"/>
      <c r="J12" s="14"/>
      <c r="K12" s="14"/>
    </row>
    <row r="13" spans="2:13" ht="16.5" thickBot="1">
      <c r="B13" s="14"/>
      <c r="D13" s="14"/>
      <c r="E13" s="14"/>
      <c r="F13" s="14"/>
      <c r="G13" s="14"/>
      <c r="H13" s="14"/>
      <c r="I13" s="14"/>
      <c r="J13" s="14"/>
      <c r="K13" s="16"/>
    </row>
    <row r="14" spans="2:13" ht="19.5" thickTop="1">
      <c r="B14" s="17"/>
      <c r="C14" s="18"/>
      <c r="D14" s="18"/>
      <c r="E14" s="18"/>
      <c r="F14" s="18"/>
      <c r="G14" s="18"/>
      <c r="H14" s="18"/>
      <c r="I14" s="18"/>
      <c r="J14" s="18"/>
      <c r="K14" s="19"/>
      <c r="L14" s="20"/>
      <c r="M14" s="16"/>
    </row>
    <row r="15" spans="2:13" ht="15.75">
      <c r="B15" s="21"/>
      <c r="C15" s="22" t="s">
        <v>4</v>
      </c>
      <c r="D15" s="23" t="s">
        <v>11</v>
      </c>
      <c r="E15" s="22" t="s">
        <v>1</v>
      </c>
      <c r="F15" s="22"/>
      <c r="G15" s="22" t="s">
        <v>5</v>
      </c>
      <c r="H15" s="24"/>
      <c r="I15" s="22" t="s">
        <v>13</v>
      </c>
      <c r="J15" s="24"/>
      <c r="K15" s="25"/>
      <c r="L15" s="26"/>
      <c r="M15" s="16"/>
    </row>
    <row r="16" spans="2:13" ht="15.75">
      <c r="B16" s="21"/>
      <c r="C16" s="14"/>
      <c r="D16" s="27"/>
      <c r="E16" s="24"/>
      <c r="F16" s="24"/>
      <c r="G16" s="22" t="s">
        <v>0</v>
      </c>
      <c r="H16" s="24"/>
      <c r="I16" s="22" t="s">
        <v>10</v>
      </c>
      <c r="J16" s="24"/>
      <c r="K16" s="25"/>
      <c r="L16" s="26"/>
      <c r="M16" s="16"/>
    </row>
    <row r="17" spans="2:13" ht="15.75">
      <c r="B17" s="21"/>
      <c r="C17" s="28"/>
      <c r="D17" s="11"/>
      <c r="E17" s="29"/>
      <c r="F17" s="11"/>
      <c r="G17" s="30"/>
      <c r="H17" s="30"/>
      <c r="I17" s="30"/>
      <c r="J17" s="24"/>
      <c r="K17" s="25"/>
      <c r="L17" s="26"/>
      <c r="M17" s="16"/>
    </row>
    <row r="18" spans="2:13" ht="15.75">
      <c r="B18" s="21"/>
      <c r="C18" s="31" t="s">
        <v>18</v>
      </c>
      <c r="D18" s="32">
        <v>1679</v>
      </c>
      <c r="E18" s="32">
        <v>3105</v>
      </c>
      <c r="F18" s="33"/>
      <c r="G18" s="34">
        <v>16878.48</v>
      </c>
      <c r="H18" s="34"/>
      <c r="I18" s="34">
        <v>3134.71</v>
      </c>
      <c r="J18" s="35"/>
      <c r="K18" s="25"/>
      <c r="L18" s="26"/>
      <c r="M18" s="16"/>
    </row>
    <row r="19" spans="2:13" ht="15.75">
      <c r="B19" s="21"/>
      <c r="C19" s="31" t="s">
        <v>19</v>
      </c>
      <c r="D19" s="32">
        <v>1688</v>
      </c>
      <c r="E19" s="32">
        <v>3130</v>
      </c>
      <c r="F19" s="33"/>
      <c r="G19" s="34">
        <v>16961.939999999999</v>
      </c>
      <c r="H19" s="34"/>
      <c r="I19" s="34">
        <v>8508.14</v>
      </c>
      <c r="J19" s="35"/>
      <c r="K19" s="25"/>
      <c r="L19" s="26"/>
      <c r="M19" s="16"/>
    </row>
    <row r="20" spans="2:13" ht="15.75">
      <c r="B20" s="21"/>
      <c r="C20" s="31" t="s">
        <v>20</v>
      </c>
      <c r="D20" s="32">
        <v>1691</v>
      </c>
      <c r="E20" s="32">
        <v>3133</v>
      </c>
      <c r="F20" s="33"/>
      <c r="G20" s="34">
        <v>16983.84</v>
      </c>
      <c r="H20" s="34"/>
      <c r="I20" s="34">
        <v>10113.4</v>
      </c>
      <c r="J20" s="35"/>
      <c r="K20" s="25"/>
      <c r="L20" s="26"/>
      <c r="M20" s="16"/>
    </row>
    <row r="21" spans="2:13" ht="15.75">
      <c r="B21" s="21"/>
      <c r="C21" s="31" t="s">
        <v>21</v>
      </c>
      <c r="D21" s="32">
        <v>1692</v>
      </c>
      <c r="E21" s="32">
        <v>3132</v>
      </c>
      <c r="F21" s="33"/>
      <c r="G21" s="34">
        <v>17022.150000000001</v>
      </c>
      <c r="H21" s="34"/>
      <c r="I21" s="34">
        <v>9329.2099999999991</v>
      </c>
      <c r="J21" s="35"/>
      <c r="K21" s="25"/>
      <c r="L21" s="26"/>
      <c r="M21" s="16"/>
    </row>
    <row r="22" spans="2:13" ht="15.75">
      <c r="B22" s="21"/>
      <c r="C22" s="31" t="s">
        <v>22</v>
      </c>
      <c r="D22" s="32">
        <v>1683</v>
      </c>
      <c r="E22" s="32">
        <v>3109</v>
      </c>
      <c r="F22" s="33"/>
      <c r="G22" s="34">
        <v>16901.73</v>
      </c>
      <c r="H22" s="34"/>
      <c r="I22" s="34">
        <v>10231.82</v>
      </c>
      <c r="J22" s="35"/>
      <c r="K22" s="25"/>
      <c r="L22" s="26"/>
      <c r="M22" s="16"/>
    </row>
    <row r="23" spans="2:13" ht="15.75">
      <c r="B23" s="21"/>
      <c r="C23" s="31" t="s">
        <v>23</v>
      </c>
      <c r="D23" s="32">
        <v>1676</v>
      </c>
      <c r="E23" s="32">
        <v>3096</v>
      </c>
      <c r="F23" s="33"/>
      <c r="G23" s="34">
        <v>16822.349999999999</v>
      </c>
      <c r="H23" s="34"/>
      <c r="I23" s="34">
        <v>11384.01</v>
      </c>
      <c r="J23" s="35"/>
      <c r="K23" s="25"/>
      <c r="L23" s="26"/>
      <c r="M23" s="16"/>
    </row>
    <row r="24" spans="2:13" ht="15.75">
      <c r="B24" s="21"/>
      <c r="C24" s="31" t="s">
        <v>24</v>
      </c>
      <c r="D24" s="32">
        <v>1673</v>
      </c>
      <c r="E24" s="32">
        <v>3093</v>
      </c>
      <c r="F24" s="33"/>
      <c r="G24" s="34">
        <v>16790.88</v>
      </c>
      <c r="H24" s="34"/>
      <c r="I24" s="34">
        <v>11574.81</v>
      </c>
      <c r="J24" s="35"/>
      <c r="K24" s="25"/>
      <c r="L24" s="26"/>
      <c r="M24" s="16"/>
    </row>
    <row r="25" spans="2:13" ht="15.75">
      <c r="B25" s="21"/>
      <c r="C25" s="31" t="s">
        <v>25</v>
      </c>
      <c r="D25" s="32">
        <v>1663</v>
      </c>
      <c r="E25" s="32">
        <v>3073</v>
      </c>
      <c r="F25" s="33"/>
      <c r="G25" s="34">
        <v>16699.2</v>
      </c>
      <c r="H25" s="34"/>
      <c r="I25" s="34">
        <v>8326.67</v>
      </c>
      <c r="J25" s="35"/>
      <c r="K25" s="25"/>
      <c r="L25" s="26"/>
      <c r="M25" s="16"/>
    </row>
    <row r="26" spans="2:13" ht="15.75">
      <c r="B26" s="21"/>
      <c r="C26" s="31" t="s">
        <v>26</v>
      </c>
      <c r="D26" s="32">
        <v>1670</v>
      </c>
      <c r="E26" s="32">
        <v>3060</v>
      </c>
      <c r="F26" s="33"/>
      <c r="G26" s="34">
        <v>16747.080000000002</v>
      </c>
      <c r="H26" s="34"/>
      <c r="I26" s="34">
        <v>15325.93</v>
      </c>
      <c r="J26" s="35"/>
      <c r="K26" s="25"/>
      <c r="L26" s="26"/>
      <c r="M26" s="16"/>
    </row>
    <row r="27" spans="2:13" ht="15.75">
      <c r="B27" s="21"/>
      <c r="C27" s="31" t="s">
        <v>27</v>
      </c>
      <c r="D27" s="32">
        <v>1644</v>
      </c>
      <c r="E27" s="32">
        <v>3087</v>
      </c>
      <c r="F27" s="33"/>
      <c r="G27" s="34">
        <v>16734.87</v>
      </c>
      <c r="H27" s="34"/>
      <c r="I27" s="34">
        <v>12474.67</v>
      </c>
      <c r="J27" s="35"/>
      <c r="K27" s="25"/>
      <c r="L27" s="26"/>
      <c r="M27" s="16"/>
    </row>
    <row r="28" spans="2:13" ht="15.75">
      <c r="B28" s="21"/>
      <c r="C28" s="31" t="s">
        <v>28</v>
      </c>
      <c r="D28" s="32">
        <v>1635</v>
      </c>
      <c r="E28" s="32">
        <v>3075</v>
      </c>
      <c r="F28" s="33"/>
      <c r="G28" s="34">
        <v>16630.89</v>
      </c>
      <c r="H28" s="34"/>
      <c r="I28" s="34">
        <v>9109.18</v>
      </c>
      <c r="J28" s="35"/>
      <c r="K28" s="25"/>
      <c r="L28" s="26"/>
      <c r="M28" s="16"/>
    </row>
    <row r="29" spans="2:13" ht="15.75">
      <c r="B29" s="21"/>
      <c r="C29" s="31" t="s">
        <v>29</v>
      </c>
      <c r="D29" s="32">
        <v>1624</v>
      </c>
      <c r="E29" s="32">
        <v>3059</v>
      </c>
      <c r="F29" s="33"/>
      <c r="G29" s="34">
        <v>16540.59</v>
      </c>
      <c r="H29" s="34"/>
      <c r="I29" s="34">
        <v>10585.29</v>
      </c>
      <c r="J29" s="35"/>
      <c r="K29" s="25"/>
      <c r="L29" s="26"/>
      <c r="M29" s="16"/>
    </row>
    <row r="30" spans="2:13" ht="14.45" customHeight="1">
      <c r="B30" s="21"/>
      <c r="C30" s="31" t="s">
        <v>30</v>
      </c>
      <c r="D30" s="32">
        <v>1649</v>
      </c>
      <c r="E30" s="32">
        <v>3082</v>
      </c>
      <c r="F30" s="33"/>
      <c r="G30" s="34">
        <v>16770.45</v>
      </c>
      <c r="H30" s="34"/>
      <c r="I30" s="34">
        <v>9388.3700000000008</v>
      </c>
      <c r="J30" s="36"/>
      <c r="K30" s="37"/>
      <c r="L30" s="20"/>
      <c r="M30" s="16"/>
    </row>
    <row r="31" spans="2:13" ht="15.75">
      <c r="B31" s="21"/>
      <c r="C31" s="31" t="s">
        <v>31</v>
      </c>
      <c r="D31" s="32">
        <v>1653</v>
      </c>
      <c r="E31" s="32">
        <v>3086</v>
      </c>
      <c r="F31" s="38"/>
      <c r="G31" s="39">
        <v>16770.419999999998</v>
      </c>
      <c r="H31" s="34"/>
      <c r="I31" s="39">
        <v>8278.74</v>
      </c>
      <c r="J31" s="40"/>
      <c r="K31" s="41"/>
      <c r="L31" s="42"/>
      <c r="M31" s="16"/>
    </row>
    <row r="32" spans="2:13" ht="15.75">
      <c r="B32" s="21"/>
      <c r="C32" s="31" t="s">
        <v>32</v>
      </c>
      <c r="D32" s="32">
        <v>1634</v>
      </c>
      <c r="E32" s="32">
        <v>3046</v>
      </c>
      <c r="F32" s="38"/>
      <c r="G32" s="39">
        <v>16615.8</v>
      </c>
      <c r="H32" s="34"/>
      <c r="I32" s="39">
        <v>10592.82</v>
      </c>
      <c r="J32" s="40"/>
      <c r="K32" s="41"/>
      <c r="L32" s="42"/>
      <c r="M32" s="16"/>
    </row>
    <row r="33" spans="2:13" ht="15.75">
      <c r="B33" s="21"/>
      <c r="C33" s="31" t="s">
        <v>33</v>
      </c>
      <c r="D33" s="32">
        <v>1640</v>
      </c>
      <c r="E33" s="32">
        <v>3046</v>
      </c>
      <c r="F33" s="38"/>
      <c r="G33" s="39">
        <v>16610.310000000001</v>
      </c>
      <c r="H33" s="34"/>
      <c r="I33" s="39">
        <v>12769.15</v>
      </c>
      <c r="J33" s="40"/>
      <c r="K33" s="41"/>
      <c r="L33" s="42"/>
      <c r="M33" s="14"/>
    </row>
    <row r="34" spans="2:13" ht="15.75">
      <c r="B34" s="21"/>
      <c r="C34" s="31" t="s">
        <v>34</v>
      </c>
      <c r="D34" s="32">
        <v>1636</v>
      </c>
      <c r="E34" s="32">
        <v>3040</v>
      </c>
      <c r="F34" s="38"/>
      <c r="G34" s="39">
        <v>16539.150000000001</v>
      </c>
      <c r="H34" s="34"/>
      <c r="I34" s="39">
        <v>10229.93</v>
      </c>
      <c r="J34" s="40"/>
      <c r="K34" s="41"/>
      <c r="L34" s="42"/>
      <c r="M34" s="14"/>
    </row>
    <row r="35" spans="2:13" ht="15.75">
      <c r="B35" s="21"/>
      <c r="C35" s="31" t="s">
        <v>35</v>
      </c>
      <c r="D35" s="32">
        <v>1638</v>
      </c>
      <c r="E35" s="32">
        <v>3023</v>
      </c>
      <c r="F35" s="38"/>
      <c r="G35" s="39">
        <v>16515.87</v>
      </c>
      <c r="H35" s="34"/>
      <c r="I35" s="39">
        <v>10280.89</v>
      </c>
      <c r="J35" s="40"/>
      <c r="K35" s="41"/>
      <c r="L35" s="42"/>
      <c r="M35" s="14"/>
    </row>
    <row r="36" spans="2:13" ht="15.75">
      <c r="B36" s="21"/>
      <c r="C36" s="31" t="s">
        <v>36</v>
      </c>
      <c r="D36" s="32">
        <v>1637</v>
      </c>
      <c r="E36" s="32">
        <v>3027</v>
      </c>
      <c r="F36" s="38"/>
      <c r="G36" s="39">
        <v>16506.3</v>
      </c>
      <c r="H36" s="34"/>
      <c r="I36" s="39">
        <v>11086.55</v>
      </c>
      <c r="J36" s="40"/>
      <c r="K36" s="41"/>
      <c r="L36" s="42"/>
      <c r="M36" s="14"/>
    </row>
    <row r="37" spans="2:13" ht="15.75">
      <c r="B37" s="21"/>
      <c r="C37" s="31" t="s">
        <v>37</v>
      </c>
      <c r="D37" s="32">
        <v>1635</v>
      </c>
      <c r="E37" s="32">
        <v>3023</v>
      </c>
      <c r="F37" s="38"/>
      <c r="G37" s="39">
        <v>16455.66</v>
      </c>
      <c r="H37" s="34"/>
      <c r="I37" s="39">
        <v>11090.7</v>
      </c>
      <c r="J37" s="40"/>
      <c r="K37" s="41"/>
      <c r="L37" s="42"/>
      <c r="M37" s="14"/>
    </row>
    <row r="38" spans="2:13" ht="15.75">
      <c r="B38" s="21"/>
      <c r="C38" s="31" t="s">
        <v>38</v>
      </c>
      <c r="D38" s="32">
        <v>1637</v>
      </c>
      <c r="E38" s="32">
        <v>3023</v>
      </c>
      <c r="F38" s="38"/>
      <c r="G38" s="39">
        <v>16433.759999999998</v>
      </c>
      <c r="H38" s="34"/>
      <c r="I38" s="39">
        <v>15552.27</v>
      </c>
      <c r="J38" s="40"/>
      <c r="K38" s="41"/>
      <c r="L38" s="42"/>
      <c r="M38" s="14"/>
    </row>
    <row r="39" spans="2:13" ht="15.75">
      <c r="B39" s="21"/>
      <c r="C39" s="31" t="s">
        <v>39</v>
      </c>
      <c r="D39" s="32">
        <v>1640</v>
      </c>
      <c r="E39" s="32">
        <v>3060</v>
      </c>
      <c r="F39" s="38"/>
      <c r="G39" s="39">
        <v>16690.64</v>
      </c>
      <c r="H39" s="34"/>
      <c r="I39" s="39">
        <v>11438.9</v>
      </c>
      <c r="J39" s="40"/>
      <c r="K39" s="41"/>
      <c r="L39" s="42"/>
      <c r="M39" s="14"/>
    </row>
    <row r="40" spans="2:13" ht="15.75">
      <c r="B40" s="21"/>
      <c r="C40" s="31" t="s">
        <v>40</v>
      </c>
      <c r="D40" s="32">
        <v>1642</v>
      </c>
      <c r="E40" s="32">
        <v>3064</v>
      </c>
      <c r="F40" s="38"/>
      <c r="G40" s="39">
        <v>16662.64</v>
      </c>
      <c r="H40" s="34"/>
      <c r="I40" s="39">
        <v>11117.23</v>
      </c>
      <c r="J40" s="40"/>
      <c r="K40" s="41"/>
      <c r="L40" s="42"/>
      <c r="M40" s="14"/>
    </row>
    <row r="41" spans="2:13" ht="15.75">
      <c r="B41" s="21"/>
      <c r="C41" s="31" t="s">
        <v>41</v>
      </c>
      <c r="D41" s="32">
        <v>1636</v>
      </c>
      <c r="E41" s="32">
        <v>3055</v>
      </c>
      <c r="F41" s="38"/>
      <c r="G41" s="39">
        <v>16611.38</v>
      </c>
      <c r="H41" s="34"/>
      <c r="I41" s="39">
        <v>11944.46</v>
      </c>
      <c r="J41" s="40"/>
      <c r="K41" s="41"/>
      <c r="L41" s="42"/>
      <c r="M41" s="14"/>
    </row>
    <row r="42" spans="2:13" ht="15.75">
      <c r="B42" s="21"/>
      <c r="C42" s="31"/>
      <c r="D42" s="32"/>
      <c r="E42" s="32"/>
      <c r="F42" s="38"/>
      <c r="G42" s="39"/>
      <c r="H42" s="34"/>
      <c r="I42" s="39"/>
      <c r="J42" s="40"/>
      <c r="K42" s="41"/>
      <c r="L42" s="42"/>
      <c r="M42" s="14"/>
    </row>
    <row r="43" spans="2:13" ht="15.75">
      <c r="B43" s="21"/>
      <c r="C43" s="31"/>
      <c r="D43" s="32"/>
      <c r="E43" s="32"/>
      <c r="F43" s="43"/>
      <c r="G43" s="34"/>
      <c r="H43" s="34"/>
      <c r="I43" s="39"/>
      <c r="J43" s="40"/>
      <c r="K43" s="41"/>
      <c r="L43" s="42"/>
      <c r="M43" s="14"/>
    </row>
    <row r="44" spans="2:13" ht="15.75">
      <c r="B44" s="21"/>
      <c r="C44" s="31"/>
      <c r="D44" s="32"/>
      <c r="E44" s="32"/>
      <c r="F44" s="33"/>
      <c r="G44" s="34"/>
      <c r="H44" s="34"/>
      <c r="I44" s="39"/>
      <c r="J44" s="40"/>
      <c r="K44" s="44"/>
      <c r="L44" s="45"/>
    </row>
    <row r="45" spans="2:13" ht="19.5" thickBot="1">
      <c r="B45" s="46"/>
      <c r="C45" s="47"/>
      <c r="D45" s="48"/>
      <c r="E45" s="49"/>
      <c r="F45" s="48"/>
      <c r="G45" s="50"/>
      <c r="H45" s="50"/>
      <c r="I45" s="51"/>
      <c r="J45" s="52"/>
      <c r="K45" s="53"/>
      <c r="L45" s="54"/>
    </row>
    <row r="46" spans="2:13" ht="20.25" thickTop="1" thickBot="1">
      <c r="C46" s="15"/>
      <c r="D46" s="55"/>
      <c r="E46" s="56"/>
      <c r="F46" s="56"/>
      <c r="G46" s="56"/>
      <c r="H46" s="55"/>
      <c r="J46" s="57"/>
    </row>
    <row r="47" spans="2:13" ht="13.5" thickTop="1">
      <c r="B47" s="58"/>
      <c r="C47" s="59"/>
      <c r="D47" s="60"/>
      <c r="E47" s="60"/>
      <c r="F47" s="60"/>
      <c r="G47" s="60"/>
      <c r="H47" s="60"/>
      <c r="I47" s="61"/>
      <c r="J47" s="62"/>
    </row>
    <row r="48" spans="2:13">
      <c r="B48" s="58"/>
      <c r="C48" s="63"/>
      <c r="E48" s="1" t="s">
        <v>6</v>
      </c>
      <c r="I48" s="39">
        <f>SUM(G17:G42)</f>
        <v>400896.38000000006</v>
      </c>
      <c r="J48" s="64"/>
    </row>
    <row r="49" spans="2:11">
      <c r="B49" s="58"/>
      <c r="C49" s="63"/>
      <c r="E49" s="1" t="s">
        <v>7</v>
      </c>
      <c r="I49" s="39">
        <f>SUM(I17:I42)</f>
        <v>253867.84999999998</v>
      </c>
      <c r="J49" s="64"/>
    </row>
    <row r="50" spans="2:11">
      <c r="B50" s="58"/>
      <c r="E50" s="1" t="s">
        <v>9</v>
      </c>
      <c r="I50" s="65">
        <f>I49/I48</f>
        <v>0.63325054219746246</v>
      </c>
      <c r="J50" s="66"/>
    </row>
    <row r="51" spans="2:11" ht="13.5" thickBot="1">
      <c r="B51" s="58"/>
      <c r="C51" s="67"/>
      <c r="D51" s="67"/>
      <c r="E51" s="67"/>
      <c r="F51" s="67"/>
      <c r="G51" s="67"/>
      <c r="H51" s="67"/>
      <c r="I51" s="67"/>
      <c r="J51" s="68"/>
    </row>
    <row r="52" spans="2:11" ht="13.5" thickTop="1"/>
    <row r="53" spans="2:11">
      <c r="C53" s="69" t="s">
        <v>8</v>
      </c>
      <c r="D53" s="69"/>
      <c r="E53" s="69"/>
      <c r="F53" s="69"/>
      <c r="G53" s="69"/>
      <c r="H53" s="69"/>
      <c r="I53" s="69"/>
      <c r="J53" s="69"/>
      <c r="K53" s="5"/>
    </row>
    <row r="54" spans="2:11">
      <c r="C54" s="69"/>
      <c r="D54" s="69"/>
      <c r="E54" s="69"/>
      <c r="F54" s="69"/>
      <c r="G54" s="69"/>
      <c r="H54" s="69"/>
      <c r="I54" s="69"/>
      <c r="J54" s="69"/>
      <c r="K54" s="5"/>
    </row>
    <row r="55" spans="2:11" ht="17.25" customHeight="1">
      <c r="C55" s="69"/>
      <c r="D55" s="69"/>
      <c r="E55" s="69"/>
      <c r="F55" s="69"/>
      <c r="G55" s="69"/>
      <c r="H55" s="69"/>
      <c r="I55" s="69"/>
      <c r="J55" s="69"/>
    </row>
    <row r="90" ht="12.75" customHeight="1"/>
    <row r="91" ht="12.75" customHeight="1"/>
    <row r="94" ht="12.75" customHeight="1"/>
    <row r="96" ht="12.75" customHeight="1"/>
    <row r="97" ht="12" customHeight="1"/>
    <row r="102" ht="12.75" customHeight="1"/>
    <row r="104" ht="12.75" customHeight="1"/>
    <row r="107" ht="8.4499999999999993" customHeight="1"/>
    <row r="108" ht="54" customHeight="1"/>
    <row r="110" ht="14.25" customHeight="1"/>
    <row r="111" ht="26.45" customHeight="1"/>
    <row r="112" ht="26.45" customHeight="1"/>
    <row r="121" ht="18.75" customHeight="1"/>
    <row r="124" ht="8.4499999999999993" customHeight="1"/>
    <row r="126" ht="8.4499999999999993" customHeight="1"/>
    <row r="128" ht="9.6" customHeight="1"/>
    <row r="130" ht="8.4499999999999993" customHeight="1"/>
    <row r="151" ht="15.75" customHeight="1"/>
    <row r="158" ht="6" customHeight="1"/>
    <row r="159" ht="7.9" customHeight="1"/>
    <row r="170" ht="11.45" customHeight="1"/>
    <row r="173" ht="24.6" customHeight="1"/>
  </sheetData>
  <mergeCells count="5">
    <mergeCell ref="C55:J55"/>
    <mergeCell ref="D1:L1"/>
    <mergeCell ref="F2:L2"/>
    <mergeCell ref="C53:J53"/>
    <mergeCell ref="C54:J54"/>
  </mergeCells>
  <phoneticPr fontId="2" type="noConversion"/>
  <pageMargins left="0.28000000000000003" right="0.27" top="0.32" bottom="0.62" header="0.5" footer="0.5"/>
  <pageSetup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c3e5cc-b583-4d8b-b661-3da49775a8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414D0DA06E041996BF5C86FC37809" ma:contentTypeVersion="13" ma:contentTypeDescription="Create a new document." ma:contentTypeScope="" ma:versionID="fa3e2aa8b424a8783aaba54abb36bf2e">
  <xsd:schema xmlns:xsd="http://www.w3.org/2001/XMLSchema" xmlns:xs="http://www.w3.org/2001/XMLSchema" xmlns:p="http://schemas.microsoft.com/office/2006/metadata/properties" xmlns:ns2="4bc3e5cc-b583-4d8b-b661-3da49775a853" xmlns:ns3="6fde3544-a922-4770-8637-b46655116e6f" targetNamespace="http://schemas.microsoft.com/office/2006/metadata/properties" ma:root="true" ma:fieldsID="5090eb25b690244449edf390558c36aa" ns2:_="" ns3:_="">
    <xsd:import namespace="4bc3e5cc-b583-4d8b-b661-3da49775a853"/>
    <xsd:import namespace="6fde3544-a922-4770-8637-b46655116e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3e5cc-b583-4d8b-b661-3da49775a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e3544-a922-4770-8637-b46655116e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D99B9F-430B-4C0E-8439-10AFD50CB7F6}">
  <ds:schemaRefs>
    <ds:schemaRef ds:uri="http://schemas.microsoft.com/office/2006/metadata/properties"/>
    <ds:schemaRef ds:uri="http://schemas.microsoft.com/office/infopath/2007/PartnerControls"/>
    <ds:schemaRef ds:uri="4bc3e5cc-b583-4d8b-b661-3da49775a853"/>
  </ds:schemaRefs>
</ds:datastoreItem>
</file>

<file path=customXml/itemProps2.xml><?xml version="1.0" encoding="utf-8"?>
<ds:datastoreItem xmlns:ds="http://schemas.openxmlformats.org/officeDocument/2006/customXml" ds:itemID="{6F4B62DE-D627-4615-8FA9-85E64AC358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55C0C-CF8C-49B2-98B9-9883DA2F6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3e5cc-b583-4d8b-b661-3da49775a853"/>
    <ds:schemaRef ds:uri="6fde3544-a922-4770-8637-b46655116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BTV_24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Paxton, Jon</dc:creator>
  <cp:lastModifiedBy>Araceli Hernandez</cp:lastModifiedBy>
  <cp:lastPrinted>2007-06-14T16:25:57Z</cp:lastPrinted>
  <dcterms:created xsi:type="dcterms:W3CDTF">2005-02-28T21:27:43Z</dcterms:created>
  <dcterms:modified xsi:type="dcterms:W3CDTF">2022-06-16T20:33:11Z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0x010100C59414D0DA06E041996BF5C86FC37809</vt:lpwstr>
  </property>
</Properties>
</file>