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.ruiz\OneDrive - epcountytx\General - Auditor Department\Common\Accounts Payable\MANUAL LIST REQUESTS\MANUAL LIST TEMPLATES\FINISHED MANUAL LISTS\FY25\CC 020325\"/>
    </mc:Choice>
  </mc:AlternateContent>
  <xr:revisionPtr revIDLastSave="0" documentId="13_ncr:1_{C7C728CA-26A9-4B6B-84F4-ED1221BC0DB7}" xr6:coauthVersionLast="47" xr6:coauthVersionMax="47" xr10:uidLastSave="{00000000-0000-0000-0000-000000000000}"/>
  <bookViews>
    <workbookView xWindow="-110" yWindow="-110" windowWidth="19420" windowHeight="10300" tabRatio="598" xr2:uid="{00000000-000D-0000-FFFF-FFFF00000000}"/>
  </bookViews>
  <sheets>
    <sheet name="MANUAL LIST FEB 20 2020" sheetId="66" r:id="rId1"/>
  </sheets>
  <definedNames>
    <definedName name="_xlnm.Print_Area" localSheetId="0">'MANUAL LIST FEB 20 2020'!$A$1:$B$246</definedName>
    <definedName name="_xlnm.Print_Titles" localSheetId="0">'MANUAL LIST FEB 20 2020'!$1:$10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51" i="66" l="1"/>
  <c r="B3" i="66"/>
  <c r="B6" i="66"/>
  <c r="F60" i="66"/>
  <c r="F128" i="66"/>
  <c r="F129" i="66"/>
  <c r="F127" i="66"/>
  <c r="F120" i="66"/>
  <c r="F122" i="66"/>
  <c r="F116" i="66"/>
  <c r="F124" i="66"/>
  <c r="F117" i="66"/>
  <c r="F125" i="66"/>
  <c r="F119" i="66"/>
  <c r="F121" i="66"/>
  <c r="F123" i="66"/>
  <c r="F118" i="66"/>
  <c r="F126" i="66"/>
  <c r="F105" i="66"/>
  <c r="F106" i="66"/>
  <c r="F85" i="66"/>
  <c r="F64" i="66"/>
  <c r="F96" i="66"/>
  <c r="F77" i="66"/>
  <c r="F97" i="66"/>
  <c r="F66" i="66"/>
  <c r="F88" i="66"/>
  <c r="F98" i="66"/>
  <c r="F110" i="66"/>
  <c r="F69" i="66"/>
  <c r="F79" i="66"/>
  <c r="F89" i="66"/>
  <c r="F101" i="66"/>
  <c r="F111" i="66"/>
  <c r="F70" i="66"/>
  <c r="F80" i="66"/>
  <c r="F90" i="66"/>
  <c r="F102" i="66"/>
  <c r="F112" i="66"/>
  <c r="F63" i="66"/>
  <c r="F73" i="66"/>
  <c r="F86" i="66"/>
  <c r="F87" i="66"/>
  <c r="F78" i="66"/>
  <c r="F61" i="66"/>
  <c r="F71" i="66"/>
  <c r="F81" i="66"/>
  <c r="F93" i="66"/>
  <c r="F103" i="66"/>
  <c r="F113" i="66"/>
  <c r="F95" i="66"/>
  <c r="F74" i="66"/>
  <c r="F65" i="66"/>
  <c r="F109" i="66"/>
  <c r="F62" i="66"/>
  <c r="F72" i="66"/>
  <c r="F82" i="66"/>
  <c r="F94" i="66"/>
  <c r="F104" i="66"/>
  <c r="F114" i="66"/>
  <c r="F67" i="66"/>
  <c r="F75" i="66"/>
  <c r="F83" i="66"/>
  <c r="F91" i="66"/>
  <c r="F99" i="66"/>
  <c r="F107" i="66"/>
  <c r="F115" i="66"/>
  <c r="F68" i="66"/>
  <c r="F76" i="66"/>
  <c r="F84" i="66"/>
  <c r="F92" i="66"/>
  <c r="F100" i="66"/>
  <c r="F108" i="66"/>
  <c r="F40" i="66"/>
  <c r="F24" i="66"/>
  <c r="F15" i="66"/>
  <c r="F56" i="66"/>
  <c r="F17" i="66"/>
  <c r="F28" i="66"/>
  <c r="F44" i="66"/>
  <c r="F11" i="66"/>
  <c r="F20" i="66"/>
  <c r="F32" i="66"/>
  <c r="F48" i="66"/>
  <c r="F13" i="66"/>
  <c r="F22" i="66"/>
  <c r="F36" i="66"/>
  <c r="F52" i="66"/>
  <c r="F59" i="66"/>
  <c r="F12" i="66"/>
  <c r="F16" i="66"/>
  <c r="F21" i="66"/>
  <c r="F25" i="66"/>
  <c r="F29" i="66"/>
  <c r="F33" i="66"/>
  <c r="F37" i="66"/>
  <c r="F41" i="66"/>
  <c r="F45" i="66"/>
  <c r="F49" i="66"/>
  <c r="F53" i="66"/>
  <c r="F57" i="66"/>
  <c r="F26" i="66"/>
  <c r="F30" i="66"/>
  <c r="F34" i="66"/>
  <c r="F38" i="66"/>
  <c r="F42" i="66"/>
  <c r="F46" i="66"/>
  <c r="F50" i="66"/>
  <c r="F54" i="66"/>
  <c r="F58" i="66"/>
  <c r="F19" i="66"/>
  <c r="F14" i="66"/>
  <c r="F18" i="66"/>
  <c r="F23" i="66"/>
  <c r="F27" i="66"/>
  <c r="F31" i="66"/>
  <c r="F35" i="66"/>
  <c r="F39" i="66"/>
  <c r="F43" i="66"/>
  <c r="F47" i="66"/>
  <c r="F51" i="66"/>
  <c r="F55" i="6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tc={1573AFCC-7393-4F39-963E-95ECB49D8192}</author>
  </authors>
  <commentList>
    <comment ref="B6" authorId="0" shapeId="0" xr:uid="{1573AFCC-7393-4F39-963E-95ECB49D8192}">
      <text>
        <t>[Threaded comment]
Your version of Excel allows you to read this threaded comment; however, any edits to it will get removed if the file is opened in a newer version of Excel. Learn more: https://go.microsoft.com/fwlink/?linkid=870924
Comment:
6-6-22
DO NOT TYPE ON THIS CELL UNLESS CCO DATE IS DIFFERENT</t>
      </text>
    </comment>
  </commentList>
</comments>
</file>

<file path=xl/sharedStrings.xml><?xml version="1.0" encoding="utf-8"?>
<sst xmlns="http://schemas.openxmlformats.org/spreadsheetml/2006/main" count="120" uniqueCount="114">
  <si>
    <t>EL PASO TREASURY CONSOLIDATED FUND ACCOUNT:</t>
  </si>
  <si>
    <t>EL PASO COUNTY WORKERS COMP FUND (VARIOUS ACCOUNTS)</t>
  </si>
  <si>
    <t>EP COUNTY JURORS PAYROLL ACCT (GF-DISTCLK-JURY FEES)</t>
  </si>
  <si>
    <t xml:space="preserve">WIRE TRANSFERS: </t>
  </si>
  <si>
    <t>Amount Cleared for Payment</t>
  </si>
  <si>
    <t>Vendor Name</t>
  </si>
  <si>
    <t xml:space="preserve">Check Date: </t>
  </si>
  <si>
    <t>Check Date</t>
  </si>
  <si>
    <t>Check Number</t>
  </si>
  <si>
    <t>Amount</t>
  </si>
  <si>
    <t>Days</t>
  </si>
  <si>
    <t>FY 25, COUNTY OF EL PASO, TEXAS
VOUCHERS SELECTED FOR PAYMENT</t>
  </si>
  <si>
    <t>DANIEL VALDEZ (VARIOUS ACCOUNT)</t>
  </si>
  <si>
    <t>MOBILE COMMUNICATIONS AMERICA, INC (VARIOUS ACCOUNT)</t>
  </si>
  <si>
    <t>ODP (VARIOUS ACCOUNT)</t>
  </si>
  <si>
    <t>EL PASO WATER UTILITIES (VARIOUS ACCOUNTS)</t>
  </si>
  <si>
    <t>CITY OF EL PASO (VARIOUS ACCOUNTS)</t>
  </si>
  <si>
    <t>LULAC PROJECT AMISTAD (VARIOUS ACCOUNTS)</t>
  </si>
  <si>
    <t>EMERGENCE HEALTH NETWORK (VARIOUS ACCOUNTS)</t>
  </si>
  <si>
    <t>CAMINO REAL REGIONAL MOBILITY (VARIOUS ACCOUNTS)</t>
  </si>
  <si>
    <t>UMC EL PASO HEALTHCARE, INC (VARIOUS ACCOUNTS)</t>
  </si>
  <si>
    <t>REDWOOD TOXICOLOGY LABORATORY (VARIOUS ACCOUNTS)</t>
  </si>
  <si>
    <t>CITIBANK (VARIOUS ACCOUNTS)</t>
  </si>
  <si>
    <t>STANDARD INSURANCE COMPANY (VARIOUS ACCOUNTS)</t>
  </si>
  <si>
    <t>ROBIN DARR (VARIOUS ACCOUNTS)</t>
  </si>
  <si>
    <t>AT &amp; T  (VARIOUS ACCOUNTS)</t>
  </si>
  <si>
    <t>SOTO ENTERPRISES (VARIOUS ACCOUNTS)</t>
  </si>
  <si>
    <t>O'REILLY  (VARIOUS ACCOUNTS)</t>
  </si>
  <si>
    <t>EL PASO DISPOSAL (VARIOUS ACCOUNTS)</t>
  </si>
  <si>
    <t>SAFETY KLEEN (VARIOUS ACCOUNTS)</t>
  </si>
  <si>
    <t>FERGUSON (VARIOUS ACCOUNTS)</t>
  </si>
  <si>
    <t>STAPLES INC. (VARIOUS ACCOUNTS)</t>
  </si>
  <si>
    <t>TEXAN WASTE EQUIPMENT INC. (SR-RBFLEET-MAINT/REP-AUTO)</t>
  </si>
  <si>
    <t>EWING IRRIGATION PRODUCTS INC. (GF-FACILITIES-MAINT/REP-GENRL)</t>
  </si>
  <si>
    <t>SAFE LIFE DEFENSE (GF-CONSTBL5-CLOTHING)</t>
  </si>
  <si>
    <t>EL PASO ELECTRIC COMPANY (VARIOUS ACCOUNTS)</t>
  </si>
  <si>
    <t>TEXAS GAS SERVICE (VARIOUS ACCOUNTS)</t>
  </si>
  <si>
    <t>PYROCOM (GF-ELECTIONS-ELECTIONS EXPENSE)</t>
  </si>
  <si>
    <t>TEXAS ASSOC OF COUNTIES (GF-CONSTBL2-DUES)</t>
  </si>
  <si>
    <t>OSCAR MICHEL (GF-GENASSIST-COMM SVC-SUPP)</t>
  </si>
  <si>
    <t>DIETER PINES APARTMENTS (GF-GENASSIST-COMM SVC-SUPP)</t>
  </si>
  <si>
    <t>ROCKY MOUNTAIN MORTGAGE (GF-GENASSIST-COMM SVC-SUPP)</t>
  </si>
  <si>
    <t>TEXAS GAS COMPANY (GF-GENASSIST-COMM SVC-SUPP)</t>
  </si>
  <si>
    <t>WYNDHAM-SPOKANE (GF-DA-J&amp;L-CONDUCT CRIM AFF)</t>
  </si>
  <si>
    <t>GREGORY ANDERSON (VARIOUS ACCOUNTS)</t>
  </si>
  <si>
    <t>DANIEL AVELAR (VARIOUS ACCOUNTS)</t>
  </si>
  <si>
    <t>DENISE BUTTERWORTH (VARIOUS ACCOUNTS)</t>
  </si>
  <si>
    <t>LAURIE KNIGHT (VARIOUS ACCOUNTS)</t>
  </si>
  <si>
    <t>THERESA CABALLERO (VARIOUS ACCOUNTS)</t>
  </si>
  <si>
    <t>CASTANON DOMINGUEZ LAW LLC (VARIOUS ACCOUNTS)</t>
  </si>
  <si>
    <t>JIM DARNELL/JAMES JEEP DARNELL (VARIOUS ACCOUNTS)</t>
  </si>
  <si>
    <t>CARL DEKOATZ (VARIOUS ACCOUNTS)</t>
  </si>
  <si>
    <t>JAMES DUNHAM (VARIOUS ACCOUNTS)</t>
  </si>
  <si>
    <t>PETER ESCOBAR (VARIOUS ACCOUNTS)</t>
  </si>
  <si>
    <t>JAIME GANDARA (VARIOUS ACCOUNTS)</t>
  </si>
  <si>
    <t>GERALD GEORGES (VARIOUS ACCOUNTS)</t>
  </si>
  <si>
    <t>RAY GUTIERREZ (VARIOUS ACCOUNTS)</t>
  </si>
  <si>
    <t>LUIS GUTIERREZ (VARIOUS ACCOUNTS)</t>
  </si>
  <si>
    <t>ANTHONY GONZALEZ (VARIOUS ACCOUNTS)</t>
  </si>
  <si>
    <t>WYATT UNDERWOOD DBA MARIA GRASHIEM (VARIOUS ACCOUNTS)</t>
  </si>
  <si>
    <t>THOMAS HUGHES (VARIOUS ACCOUNTS)</t>
  </si>
  <si>
    <t>ENRIQUE LOPEZ (VARIOUS ACCOUNTS)</t>
  </si>
  <si>
    <t>LOUIS LOPEZ (VARIOUS ACCOUNTS)</t>
  </si>
  <si>
    <t>CESAR LOZANO (VARIOUS ACCOUNTS)</t>
  </si>
  <si>
    <t>FRANCES MALDONADO (VARIOUS ACCOUNTS)</t>
  </si>
  <si>
    <t>FRANCISCO MACIAS (VARIOUS ACCOUNTS)</t>
  </si>
  <si>
    <t>ERIC MEZA (VARIOUS ACCOUNTS)</t>
  </si>
  <si>
    <t>DENNIS MOORE (VARIOUS ACCOUNTS)</t>
  </si>
  <si>
    <t>LEONARD MORALES (VARIOUS ACCOUNTS)</t>
  </si>
  <si>
    <t>MAX MUNOZ (VARIOUS ACCOUNTS)</t>
  </si>
  <si>
    <t>ROBIN NORRIS (VARIOUS ACCOUNTS)</t>
  </si>
  <si>
    <t>VLF LLC DBA DAVID NUNEZ (VARIOUS ACCOUNTS)</t>
  </si>
  <si>
    <t>ALYSSA NAVA (VARIOUS ACCOUNTS)</t>
  </si>
  <si>
    <t>JESUS OLIVAS (VARIOUS ACCOUNTS)</t>
  </si>
  <si>
    <t>MANUEL PARRA (VARIOUS ACCOUNTS)</t>
  </si>
  <si>
    <t>EUNICE REYES (VARIOUS ACCOUNTS)</t>
  </si>
  <si>
    <t>CHARLES ROBERTS (VARIOUS ACCOUNTS)</t>
  </si>
  <si>
    <t>JEFF RAGO (VARIOUS ACCOUNTS)</t>
  </si>
  <si>
    <t>SAMANTHA RAGO (VARIOUS ACCOUNTS)</t>
  </si>
  <si>
    <t>KRISTIN ROMERO (VARIOUS ACCOUNTS)</t>
  </si>
  <si>
    <t>JOE ROSALES (VARIOUS ACCOUNTS)</t>
  </si>
  <si>
    <t>MARC ROSALES (VARIOUS ACCOUNTS)</t>
  </si>
  <si>
    <t>RAFAEL SALAS (VARIOUS ACCOUNTS)</t>
  </si>
  <si>
    <t>ARACELI SOLIS (VARIOUS ACCOUNTS)</t>
  </si>
  <si>
    <t>MARY STILLINGER (VARIOUS ACCOUNTS)</t>
  </si>
  <si>
    <t>JAMES REY LAW FIRM DBA JOY DEGENHART (VARIOUS ACCOUNTS)</t>
  </si>
  <si>
    <t>FELIX SALDIVAR (VARIOUS ACCOUNTS)</t>
  </si>
  <si>
    <t>GHALIB SERANG (VARIOUS ACCOUNTS)</t>
  </si>
  <si>
    <t>JOSHUA SPENCER (VARIOUS ACCOUNTS)</t>
  </si>
  <si>
    <t>ROSENDO TORRES (VARIOUS ACCOUNTS)</t>
  </si>
  <si>
    <t>JOSE TROCHE (VARIOUS ACCOUNTS)</t>
  </si>
  <si>
    <t>JUSTIN UNDERWOOD (VARIOUS ACCOUNTS)</t>
  </si>
  <si>
    <t>ADAN VALDEZ (VARIOUS ACCOUNTS)</t>
  </si>
  <si>
    <t>JOSEPH VASQUEZ (VARIOUS ACCOUNTS)</t>
  </si>
  <si>
    <t>ABRAR &amp; VEGARA (VARIOUS ACCOUNTS)</t>
  </si>
  <si>
    <t>ARTHUR WERGE (VARIOUS ACCOUNTS)</t>
  </si>
  <si>
    <t>JOHN WILLIAMS (VARIOUS ACCOUNTS)</t>
  </si>
  <si>
    <t>DERECK WYATT (VARIOUS ACCOUNTS)</t>
  </si>
  <si>
    <t>EL PASOANS FIGHTING HUNGER FOOD BANK (SG-ARPLAN21- OPERATING EXP)</t>
  </si>
  <si>
    <t>EL PASO CHILD GUIDANCE (SG-ARPLAN21-OPERATING EX)</t>
  </si>
  <si>
    <t>EL PASO REPROGRAPHICS LLC (VARIOUS ACCOUNTS)</t>
  </si>
  <si>
    <t>STAPLES (VARIOUS ACCOUNTS)</t>
  </si>
  <si>
    <t>DOUBLE M LASER PRODUCTS (VARIOUS ACCOUNTS)</t>
  </si>
  <si>
    <t>THE TREE HOUSE (VARIOUS ACCOUNTS)</t>
  </si>
  <si>
    <t>COAST TO COAST (VARIOUS ACCOUNTS)</t>
  </si>
  <si>
    <t>VERIZON WIRELESS (VARIOUS ACCOUNTS)</t>
  </si>
  <si>
    <t>BANK OF NEW YORK MELLON (VARIOUS ACCOUNTS)</t>
  </si>
  <si>
    <t>BOK FINANCIAL, NA (VARIOUS ACCOUNTS)</t>
  </si>
  <si>
    <t>TEXAS DEPARTMENT OF TRANSPORTATION (VARIOUS ACCOUNTS)</t>
  </si>
  <si>
    <t>VANTAGE BANK OF TEXAS (VARIOUS ACCOUNTS)</t>
  </si>
  <si>
    <t>ZIONS BANK (VARIOUS ACCOUNTS)</t>
  </si>
  <si>
    <t>SEDGWICK CLAIMS MANAGEMENT (VAROIUS ACCOUNTS)</t>
  </si>
  <si>
    <t>PITNEY BOWES GLOBAL FINANCIAL SVCS (VARIOUS ACCOUNTS)</t>
  </si>
  <si>
    <t>MARK BRIGGS (GF-COUNCIL-I/D-CW LEGAL FEE)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</si>
</sst>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[$-409]mmmm\ d\,\ yyyy;@"/>
    <numFmt numFmtId="165" formatCode="&quot; &quot;#,##0.00&quot; &quot;;&quot; (&quot;#,##0.00&quot;)&quot;;&quot; -&quot;00&quot; &quot;;&quot; &quot;@&quot; &quot;"/>
    <numFmt numFmtId="166" formatCode="@*."/>
    <numFmt numFmtId="167" formatCode="&quot;$&quot;#,##0.00"/>
    <numFmt numFmtId="168" formatCode="mm/dd/yy;@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color theme="1"/>
      <name val="Times New Roman"/>
      <family val="1"/>
    </font>
    <font>
      <sz val="10"/>
      <color rgb="FF0000FF"/>
      <name val="Arial"/>
      <family val="2"/>
    </font>
    <font>
      <sz val="10"/>
      <color indexed="12"/>
      <name val="Arial"/>
      <family val="2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b/>
      <sz val="16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2">
    <xf numFmtId="0" fontId="0" fillId="0" borderId="0"/>
    <xf numFmtId="0" fontId="1" fillId="0" borderId="0"/>
    <xf numFmtId="165" fontId="3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6">
    <xf numFmtId="0" fontId="0" fillId="0" borderId="0" xfId="0"/>
    <xf numFmtId="0" fontId="5" fillId="0" borderId="0" xfId="0" applyFont="1"/>
    <xf numFmtId="166" fontId="5" fillId="0" borderId="0" xfId="0" applyNumberFormat="1" applyFont="1"/>
    <xf numFmtId="167" fontId="5" fillId="0" borderId="0" xfId="0" applyNumberFormat="1" applyFont="1"/>
    <xf numFmtId="0" fontId="6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164" fontId="5" fillId="0" borderId="0" xfId="0" applyNumberFormat="1" applyFont="1"/>
    <xf numFmtId="0" fontId="5" fillId="0" borderId="0" xfId="0" applyFont="1" applyAlignment="1">
      <alignment horizontal="right"/>
    </xf>
    <xf numFmtId="164" fontId="7" fillId="0" borderId="0" xfId="0" applyNumberFormat="1" applyFont="1"/>
    <xf numFmtId="168" fontId="5" fillId="0" borderId="0" xfId="0" applyNumberFormat="1" applyFont="1"/>
    <xf numFmtId="168" fontId="6" fillId="0" borderId="0" xfId="0" applyNumberFormat="1" applyFont="1" applyAlignment="1">
      <alignment horizontal="center" wrapText="1"/>
    </xf>
    <xf numFmtId="1" fontId="5" fillId="0" borderId="0" xfId="0" applyNumberFormat="1" applyFont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</cellXfs>
  <cellStyles count="62">
    <cellStyle name="Comma 10" xfId="5" xr:uid="{00000000-0005-0000-0000-000000000000}"/>
    <cellStyle name="Comma 10 2" xfId="6" xr:uid="{00000000-0005-0000-0000-000001000000}"/>
    <cellStyle name="Comma 11" xfId="4" xr:uid="{00000000-0005-0000-0000-000002000000}"/>
    <cellStyle name="Comma 11 2" xfId="7" xr:uid="{00000000-0005-0000-0000-000003000000}"/>
    <cellStyle name="Comma 12" xfId="8" xr:uid="{00000000-0005-0000-0000-000004000000}"/>
    <cellStyle name="Comma 12 2" xfId="9" xr:uid="{00000000-0005-0000-0000-000005000000}"/>
    <cellStyle name="Comma 13" xfId="10" xr:uid="{00000000-0005-0000-0000-000006000000}"/>
    <cellStyle name="Comma 13 2" xfId="11" xr:uid="{00000000-0005-0000-0000-000007000000}"/>
    <cellStyle name="Comma 14" xfId="12" xr:uid="{00000000-0005-0000-0000-000008000000}"/>
    <cellStyle name="Comma 15" xfId="13" xr:uid="{00000000-0005-0000-0000-000009000000}"/>
    <cellStyle name="Comma 16" xfId="2" xr:uid="{00000000-0005-0000-0000-00000A000000}"/>
    <cellStyle name="Comma 17" xfId="14" xr:uid="{00000000-0005-0000-0000-00000B000000}"/>
    <cellStyle name="Comma 17 2" xfId="15" xr:uid="{00000000-0005-0000-0000-00000C000000}"/>
    <cellStyle name="Comma 18" xfId="16" xr:uid="{00000000-0005-0000-0000-00000D000000}"/>
    <cellStyle name="Comma 19" xfId="17" xr:uid="{00000000-0005-0000-0000-00000E000000}"/>
    <cellStyle name="Comma 2" xfId="18" xr:uid="{00000000-0005-0000-0000-00000F000000}"/>
    <cellStyle name="Comma 2 2" xfId="19" xr:uid="{00000000-0005-0000-0000-000010000000}"/>
    <cellStyle name="Comma 2 3" xfId="20" xr:uid="{00000000-0005-0000-0000-000011000000}"/>
    <cellStyle name="Comma 2 3 2" xfId="21" xr:uid="{00000000-0005-0000-0000-000012000000}"/>
    <cellStyle name="Comma 2 4" xfId="22" xr:uid="{00000000-0005-0000-0000-000013000000}"/>
    <cellStyle name="Comma 2 4 2" xfId="23" xr:uid="{00000000-0005-0000-0000-000014000000}"/>
    <cellStyle name="Comma 2 5" xfId="24" xr:uid="{00000000-0005-0000-0000-000015000000}"/>
    <cellStyle name="Comma 2 5 2" xfId="25" xr:uid="{00000000-0005-0000-0000-000016000000}"/>
    <cellStyle name="Comma 2 6" xfId="26" xr:uid="{00000000-0005-0000-0000-000017000000}"/>
    <cellStyle name="Comma 2 7" xfId="27" xr:uid="{00000000-0005-0000-0000-000018000000}"/>
    <cellStyle name="Comma 3" xfId="28" xr:uid="{00000000-0005-0000-0000-000019000000}"/>
    <cellStyle name="Comma 3 2" xfId="29" xr:uid="{00000000-0005-0000-0000-00001A000000}"/>
    <cellStyle name="Comma 3 3" xfId="30" xr:uid="{00000000-0005-0000-0000-00001B000000}"/>
    <cellStyle name="Comma 3 3 2" xfId="31" xr:uid="{00000000-0005-0000-0000-00001C000000}"/>
    <cellStyle name="Comma 3 4" xfId="32" xr:uid="{00000000-0005-0000-0000-00001D000000}"/>
    <cellStyle name="Comma 3 4 2" xfId="33" xr:uid="{00000000-0005-0000-0000-00001E000000}"/>
    <cellStyle name="Comma 3 5" xfId="34" xr:uid="{00000000-0005-0000-0000-00001F000000}"/>
    <cellStyle name="Comma 3 5 2" xfId="35" xr:uid="{00000000-0005-0000-0000-000020000000}"/>
    <cellStyle name="Comma 3 6" xfId="36" xr:uid="{00000000-0005-0000-0000-000021000000}"/>
    <cellStyle name="Comma 4" xfId="37" xr:uid="{00000000-0005-0000-0000-000022000000}"/>
    <cellStyle name="Comma 4 2" xfId="38" xr:uid="{00000000-0005-0000-0000-000023000000}"/>
    <cellStyle name="Comma 5" xfId="39" xr:uid="{00000000-0005-0000-0000-000024000000}"/>
    <cellStyle name="Comma 6" xfId="40" xr:uid="{00000000-0005-0000-0000-000025000000}"/>
    <cellStyle name="Comma 6 2" xfId="41" xr:uid="{00000000-0005-0000-0000-000026000000}"/>
    <cellStyle name="Comma 6 3" xfId="42" xr:uid="{00000000-0005-0000-0000-000027000000}"/>
    <cellStyle name="Comma 6 3 2" xfId="43" xr:uid="{00000000-0005-0000-0000-000028000000}"/>
    <cellStyle name="Comma 6 4" xfId="44" xr:uid="{00000000-0005-0000-0000-000029000000}"/>
    <cellStyle name="Comma 6 4 2" xfId="45" xr:uid="{00000000-0005-0000-0000-00002A000000}"/>
    <cellStyle name="Comma 6 5" xfId="46" xr:uid="{00000000-0005-0000-0000-00002B000000}"/>
    <cellStyle name="Comma 6 6" xfId="47" xr:uid="{00000000-0005-0000-0000-00002C000000}"/>
    <cellStyle name="Comma 6 7" xfId="48" xr:uid="{00000000-0005-0000-0000-00002D000000}"/>
    <cellStyle name="Comma 6 7 2" xfId="49" xr:uid="{00000000-0005-0000-0000-00002E000000}"/>
    <cellStyle name="Comma 6 8" xfId="50" xr:uid="{00000000-0005-0000-0000-00002F000000}"/>
    <cellStyle name="Comma 7" xfId="51" xr:uid="{00000000-0005-0000-0000-000030000000}"/>
    <cellStyle name="Comma 7 2" xfId="52" xr:uid="{00000000-0005-0000-0000-000031000000}"/>
    <cellStyle name="Comma 8" xfId="53" xr:uid="{00000000-0005-0000-0000-000032000000}"/>
    <cellStyle name="Comma 8 2" xfId="54" xr:uid="{00000000-0005-0000-0000-000033000000}"/>
    <cellStyle name="Comma 9" xfId="55" xr:uid="{00000000-0005-0000-0000-000034000000}"/>
    <cellStyle name="Comma 9 2" xfId="56" xr:uid="{00000000-0005-0000-0000-000035000000}"/>
    <cellStyle name="Normal" xfId="0" builtinId="0"/>
    <cellStyle name="Normal 2" xfId="3" xr:uid="{00000000-0005-0000-0000-000038000000}"/>
    <cellStyle name="Normal 3" xfId="57" xr:uid="{00000000-0005-0000-0000-000039000000}"/>
    <cellStyle name="Normal 4" xfId="1" xr:uid="{00000000-0005-0000-0000-00003A000000}"/>
    <cellStyle name="Normal 5" xfId="58" xr:uid="{00000000-0005-0000-0000-00003B000000}"/>
    <cellStyle name="Normal 5 2" xfId="59" xr:uid="{00000000-0005-0000-0000-00003C000000}"/>
    <cellStyle name="Normal 6" xfId="60" xr:uid="{00000000-0005-0000-0000-00003D000000}"/>
    <cellStyle name="Normal 7" xfId="61" xr:uid="{00000000-0005-0000-0000-00003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30480</xdr:colOff>
      <xdr:row>0</xdr:row>
      <xdr:rowOff>114300</xdr:rowOff>
    </xdr:from>
    <xdr:ext cx="1255673" cy="1353923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480" y="114300"/>
          <a:ext cx="1255673" cy="1353923"/>
        </a:xfrm>
        <a:prstGeom prst="rect">
          <a:avLst/>
        </a:prstGeom>
      </xdr:spPr>
    </xdr:pic>
    <xdr:clientData/>
  </xdr:one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Jorge Lopez" id="{ED8CE653-0EAF-419A-9354-438120CB7824}" userId="S::JorLopez@epcounty.com::e35940c2-5593-4a9c-ac65-87829e146322" providerId="AD"/>
</personList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6" dT="2022-06-06T17:12:10.20" personId="{ED8CE653-0EAF-419A-9354-438120CB7824}" id="{1573AFCC-7393-4F39-963E-95ECB49D8192}">
    <text xml:space="preserve">
6-6-22
DO NOT TYPE ON THIS CELL UNLESS CCO DATE IS DIFFERENT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F251"/>
  <sheetViews>
    <sheetView tabSelected="1" view="pageBreakPreview" topLeftCell="A199" zoomScale="93" zoomScaleNormal="70" zoomScaleSheetLayoutView="145" workbookViewId="0">
      <selection activeCell="A214" sqref="A214"/>
    </sheetView>
  </sheetViews>
  <sheetFormatPr defaultColWidth="8.90625" defaultRowHeight="14" x14ac:dyDescent="0.3"/>
  <cols>
    <col min="1" max="1" width="100.90625" style="1" customWidth="1"/>
    <col min="2" max="2" width="28.08984375" style="1" bestFit="1" customWidth="1"/>
    <col min="3" max="3" width="13.6328125" style="10" customWidth="1"/>
    <col min="4" max="5" width="13.6328125" style="1" customWidth="1"/>
    <col min="6" max="6" width="7.453125" style="1" customWidth="1"/>
    <col min="7" max="16384" width="8.90625" style="1"/>
  </cols>
  <sheetData>
    <row r="1" spans="1:6" x14ac:dyDescent="0.3">
      <c r="A1" s="8"/>
    </row>
    <row r="2" spans="1:6" x14ac:dyDescent="0.3">
      <c r="A2" s="8"/>
    </row>
    <row r="3" spans="1:6" x14ac:dyDescent="0.3">
      <c r="A3" s="8"/>
      <c r="B3" s="7">
        <f ca="1">TODAY()</f>
        <v>45688</v>
      </c>
    </row>
    <row r="5" spans="1:6" ht="62" customHeight="1" x14ac:dyDescent="0.3">
      <c r="A5" s="13" t="s">
        <v>11</v>
      </c>
      <c r="B5" s="14"/>
    </row>
    <row r="6" spans="1:6" ht="22.5" x14ac:dyDescent="0.4">
      <c r="A6" s="6" t="s">
        <v>6</v>
      </c>
      <c r="B6" s="9">
        <f ca="1">B3+3</f>
        <v>45691</v>
      </c>
    </row>
    <row r="8" spans="1:6" ht="22.5" x14ac:dyDescent="0.45">
      <c r="A8" s="15" t="s">
        <v>0</v>
      </c>
      <c r="B8" s="15"/>
    </row>
    <row r="9" spans="1:6" ht="36" x14ac:dyDescent="0.45">
      <c r="A9" s="5" t="s">
        <v>5</v>
      </c>
      <c r="B9" s="4" t="s">
        <v>4</v>
      </c>
      <c r="C9" s="11" t="s">
        <v>7</v>
      </c>
      <c r="D9" s="4" t="s">
        <v>8</v>
      </c>
      <c r="E9" s="4" t="s">
        <v>9</v>
      </c>
      <c r="F9" s="4" t="s">
        <v>10</v>
      </c>
    </row>
    <row r="10" spans="1:6" x14ac:dyDescent="0.3">
      <c r="A10" s="2"/>
      <c r="B10" s="3"/>
    </row>
    <row r="11" spans="1:6" x14ac:dyDescent="0.3">
      <c r="A11" s="2"/>
      <c r="B11" s="3"/>
      <c r="F11" s="12">
        <f ca="1">+C11-$B$6</f>
        <v>-45691</v>
      </c>
    </row>
    <row r="12" spans="1:6" x14ac:dyDescent="0.3">
      <c r="A12" s="2"/>
      <c r="B12" s="3"/>
      <c r="F12" s="12">
        <f t="shared" ref="F12:F59" ca="1" si="0">+C12-$B$6</f>
        <v>-45691</v>
      </c>
    </row>
    <row r="13" spans="1:6" x14ac:dyDescent="0.3">
      <c r="A13" s="2" t="s">
        <v>12</v>
      </c>
      <c r="B13" s="3">
        <v>1000</v>
      </c>
      <c r="F13" s="12">
        <f t="shared" ca="1" si="0"/>
        <v>-45691</v>
      </c>
    </row>
    <row r="14" spans="1:6" x14ac:dyDescent="0.3">
      <c r="A14" s="2"/>
      <c r="B14" s="3"/>
      <c r="F14" s="12">
        <f t="shared" ca="1" si="0"/>
        <v>-45691</v>
      </c>
    </row>
    <row r="15" spans="1:6" x14ac:dyDescent="0.3">
      <c r="A15" s="2" t="s">
        <v>13</v>
      </c>
      <c r="B15" s="3">
        <v>1000</v>
      </c>
      <c r="F15" s="12">
        <f t="shared" ca="1" si="0"/>
        <v>-45691</v>
      </c>
    </row>
    <row r="16" spans="1:6" x14ac:dyDescent="0.3">
      <c r="A16" s="2"/>
      <c r="B16" s="3"/>
      <c r="F16" s="12">
        <f t="shared" ca="1" si="0"/>
        <v>-45691</v>
      </c>
    </row>
    <row r="17" spans="1:6" x14ac:dyDescent="0.3">
      <c r="A17" s="2" t="s">
        <v>14</v>
      </c>
      <c r="B17" s="3">
        <v>15000</v>
      </c>
      <c r="F17" s="12">
        <f t="shared" ca="1" si="0"/>
        <v>-45691</v>
      </c>
    </row>
    <row r="18" spans="1:6" x14ac:dyDescent="0.3">
      <c r="A18" s="2"/>
      <c r="B18" s="3"/>
      <c r="F18" s="12">
        <f t="shared" ca="1" si="0"/>
        <v>-45691</v>
      </c>
    </row>
    <row r="19" spans="1:6" x14ac:dyDescent="0.3">
      <c r="A19" s="2" t="s">
        <v>15</v>
      </c>
      <c r="B19" s="3">
        <v>8935.36</v>
      </c>
      <c r="F19" s="12">
        <f ca="1">+C19-$B$6</f>
        <v>-45691</v>
      </c>
    </row>
    <row r="20" spans="1:6" x14ac:dyDescent="0.3">
      <c r="A20" s="2"/>
      <c r="B20" s="3"/>
      <c r="F20" s="12">
        <f t="shared" ca="1" si="0"/>
        <v>-45691</v>
      </c>
    </row>
    <row r="21" spans="1:6" x14ac:dyDescent="0.3">
      <c r="A21" s="2" t="s">
        <v>16</v>
      </c>
      <c r="B21" s="3">
        <v>8701.57</v>
      </c>
      <c r="F21" s="12">
        <f t="shared" ca="1" si="0"/>
        <v>-45691</v>
      </c>
    </row>
    <row r="22" spans="1:6" x14ac:dyDescent="0.3">
      <c r="A22" s="2"/>
      <c r="B22" s="3"/>
      <c r="F22" s="12">
        <f t="shared" ca="1" si="0"/>
        <v>-45691</v>
      </c>
    </row>
    <row r="23" spans="1:6" x14ac:dyDescent="0.3">
      <c r="A23" s="2" t="s">
        <v>17</v>
      </c>
      <c r="B23" s="3">
        <v>3000</v>
      </c>
      <c r="F23" s="12">
        <f t="shared" ca="1" si="0"/>
        <v>-45691</v>
      </c>
    </row>
    <row r="24" spans="1:6" x14ac:dyDescent="0.3">
      <c r="A24" s="2"/>
      <c r="B24" s="3"/>
      <c r="F24" s="12">
        <f t="shared" ca="1" si="0"/>
        <v>-45691</v>
      </c>
    </row>
    <row r="25" spans="1:6" x14ac:dyDescent="0.3">
      <c r="A25" s="2" t="s">
        <v>18</v>
      </c>
      <c r="B25" s="3">
        <v>88669.4</v>
      </c>
      <c r="F25" s="12">
        <f t="shared" ca="1" si="0"/>
        <v>-45691</v>
      </c>
    </row>
    <row r="26" spans="1:6" x14ac:dyDescent="0.3">
      <c r="A26" s="2"/>
      <c r="B26" s="3"/>
      <c r="F26" s="12">
        <f t="shared" ca="1" si="0"/>
        <v>-45691</v>
      </c>
    </row>
    <row r="27" spans="1:6" x14ac:dyDescent="0.3">
      <c r="A27" s="2" t="s">
        <v>19</v>
      </c>
      <c r="B27" s="3">
        <v>36038.6</v>
      </c>
      <c r="F27" s="12">
        <f t="shared" ca="1" si="0"/>
        <v>-45691</v>
      </c>
    </row>
    <row r="28" spans="1:6" x14ac:dyDescent="0.3">
      <c r="A28" s="2"/>
      <c r="B28" s="3"/>
      <c r="F28" s="12">
        <f t="shared" ca="1" si="0"/>
        <v>-45691</v>
      </c>
    </row>
    <row r="29" spans="1:6" x14ac:dyDescent="0.3">
      <c r="A29" s="2" t="s">
        <v>20</v>
      </c>
      <c r="B29" s="3">
        <v>6489.48</v>
      </c>
      <c r="F29" s="12">
        <f t="shared" ca="1" si="0"/>
        <v>-45691</v>
      </c>
    </row>
    <row r="30" spans="1:6" x14ac:dyDescent="0.3">
      <c r="A30" s="2"/>
      <c r="B30" s="3"/>
      <c r="F30" s="12">
        <f t="shared" ca="1" si="0"/>
        <v>-45691</v>
      </c>
    </row>
    <row r="31" spans="1:6" x14ac:dyDescent="0.3">
      <c r="A31" s="2" t="s">
        <v>21</v>
      </c>
      <c r="B31" s="3">
        <v>1184.8</v>
      </c>
      <c r="F31" s="12">
        <f t="shared" ca="1" si="0"/>
        <v>-45691</v>
      </c>
    </row>
    <row r="32" spans="1:6" x14ac:dyDescent="0.3">
      <c r="A32" s="2"/>
      <c r="B32" s="3"/>
      <c r="F32" s="12">
        <f t="shared" ca="1" si="0"/>
        <v>-45691</v>
      </c>
    </row>
    <row r="33" spans="1:6" x14ac:dyDescent="0.3">
      <c r="A33" s="2" t="s">
        <v>22</v>
      </c>
      <c r="B33" s="3">
        <v>200000</v>
      </c>
      <c r="F33" s="12">
        <f t="shared" ca="1" si="0"/>
        <v>-45691</v>
      </c>
    </row>
    <row r="34" spans="1:6" x14ac:dyDescent="0.3">
      <c r="A34" s="2"/>
      <c r="B34" s="3"/>
      <c r="F34" s="12">
        <f t="shared" ca="1" si="0"/>
        <v>-45691</v>
      </c>
    </row>
    <row r="35" spans="1:6" x14ac:dyDescent="0.3">
      <c r="A35" s="2" t="s">
        <v>23</v>
      </c>
      <c r="B35" s="3">
        <v>500</v>
      </c>
      <c r="F35" s="12">
        <f t="shared" ca="1" si="0"/>
        <v>-45691</v>
      </c>
    </row>
    <row r="36" spans="1:6" x14ac:dyDescent="0.3">
      <c r="A36" s="2"/>
      <c r="B36" s="3"/>
      <c r="F36" s="12">
        <f t="shared" ca="1" si="0"/>
        <v>-45691</v>
      </c>
    </row>
    <row r="37" spans="1:6" x14ac:dyDescent="0.3">
      <c r="A37" s="2" t="s">
        <v>24</v>
      </c>
      <c r="B37" s="3">
        <v>1000</v>
      </c>
      <c r="F37" s="12">
        <f t="shared" ca="1" si="0"/>
        <v>-45691</v>
      </c>
    </row>
    <row r="38" spans="1:6" x14ac:dyDescent="0.3">
      <c r="A38" s="2"/>
      <c r="B38" s="3"/>
      <c r="F38" s="12">
        <f t="shared" ca="1" si="0"/>
        <v>-45691</v>
      </c>
    </row>
    <row r="39" spans="1:6" x14ac:dyDescent="0.3">
      <c r="A39" s="2" t="s">
        <v>25</v>
      </c>
      <c r="B39" s="3">
        <v>40000</v>
      </c>
      <c r="F39" s="12">
        <f t="shared" ca="1" si="0"/>
        <v>-45691</v>
      </c>
    </row>
    <row r="40" spans="1:6" x14ac:dyDescent="0.3">
      <c r="A40" s="2"/>
      <c r="B40" s="3"/>
      <c r="F40" s="12">
        <f t="shared" ca="1" si="0"/>
        <v>-45691</v>
      </c>
    </row>
    <row r="41" spans="1:6" x14ac:dyDescent="0.3">
      <c r="A41" s="2" t="s">
        <v>26</v>
      </c>
      <c r="B41" s="3">
        <v>1800</v>
      </c>
      <c r="F41" s="12">
        <f t="shared" ca="1" si="0"/>
        <v>-45691</v>
      </c>
    </row>
    <row r="42" spans="1:6" x14ac:dyDescent="0.3">
      <c r="A42" s="2"/>
      <c r="B42" s="3"/>
      <c r="F42" s="12">
        <f t="shared" ca="1" si="0"/>
        <v>-45691</v>
      </c>
    </row>
    <row r="43" spans="1:6" x14ac:dyDescent="0.3">
      <c r="A43" s="2" t="s">
        <v>27</v>
      </c>
      <c r="B43" s="3">
        <v>3000</v>
      </c>
      <c r="F43" s="12">
        <f t="shared" ca="1" si="0"/>
        <v>-45691</v>
      </c>
    </row>
    <row r="44" spans="1:6" x14ac:dyDescent="0.3">
      <c r="A44" s="2"/>
      <c r="B44" s="3"/>
      <c r="F44" s="12">
        <f t="shared" ca="1" si="0"/>
        <v>-45691</v>
      </c>
    </row>
    <row r="45" spans="1:6" x14ac:dyDescent="0.3">
      <c r="A45" s="2" t="s">
        <v>28</v>
      </c>
      <c r="B45" s="3">
        <v>5000</v>
      </c>
      <c r="F45" s="12">
        <f t="shared" ca="1" si="0"/>
        <v>-45691</v>
      </c>
    </row>
    <row r="46" spans="1:6" x14ac:dyDescent="0.3">
      <c r="A46" s="2"/>
      <c r="B46" s="3"/>
      <c r="F46" s="12">
        <f t="shared" ca="1" si="0"/>
        <v>-45691</v>
      </c>
    </row>
    <row r="47" spans="1:6" x14ac:dyDescent="0.3">
      <c r="A47" s="2" t="s">
        <v>29</v>
      </c>
      <c r="B47" s="3">
        <v>500</v>
      </c>
      <c r="F47" s="12">
        <f t="shared" ca="1" si="0"/>
        <v>-45691</v>
      </c>
    </row>
    <row r="48" spans="1:6" x14ac:dyDescent="0.3">
      <c r="A48" s="2"/>
      <c r="B48" s="3"/>
      <c r="F48" s="12">
        <f t="shared" ca="1" si="0"/>
        <v>-45691</v>
      </c>
    </row>
    <row r="49" spans="1:6" x14ac:dyDescent="0.3">
      <c r="A49" s="2" t="s">
        <v>30</v>
      </c>
      <c r="B49" s="3">
        <v>200</v>
      </c>
      <c r="F49" s="12">
        <f t="shared" ca="1" si="0"/>
        <v>-45691</v>
      </c>
    </row>
    <row r="50" spans="1:6" x14ac:dyDescent="0.3">
      <c r="A50" s="2"/>
      <c r="B50" s="3"/>
      <c r="F50" s="12">
        <f t="shared" ca="1" si="0"/>
        <v>-45691</v>
      </c>
    </row>
    <row r="51" spans="1:6" x14ac:dyDescent="0.3">
      <c r="A51" s="2" t="s">
        <v>31</v>
      </c>
      <c r="B51" s="3">
        <v>3205</v>
      </c>
      <c r="F51" s="12">
        <f t="shared" ca="1" si="0"/>
        <v>-45691</v>
      </c>
    </row>
    <row r="52" spans="1:6" x14ac:dyDescent="0.3">
      <c r="A52" s="2"/>
      <c r="B52" s="3"/>
      <c r="F52" s="12">
        <f t="shared" ca="1" si="0"/>
        <v>-45691</v>
      </c>
    </row>
    <row r="53" spans="1:6" x14ac:dyDescent="0.3">
      <c r="A53" s="2" t="s">
        <v>32</v>
      </c>
      <c r="B53" s="3">
        <v>1050</v>
      </c>
      <c r="F53" s="12">
        <f t="shared" ca="1" si="0"/>
        <v>-45691</v>
      </c>
    </row>
    <row r="54" spans="1:6" x14ac:dyDescent="0.3">
      <c r="A54" s="2"/>
      <c r="B54" s="3"/>
      <c r="F54" s="12">
        <f t="shared" ca="1" si="0"/>
        <v>-45691</v>
      </c>
    </row>
    <row r="55" spans="1:6" x14ac:dyDescent="0.3">
      <c r="A55" s="2" t="s">
        <v>33</v>
      </c>
      <c r="B55" s="3">
        <v>190</v>
      </c>
      <c r="F55" s="12">
        <f t="shared" ca="1" si="0"/>
        <v>-45691</v>
      </c>
    </row>
    <row r="56" spans="1:6" x14ac:dyDescent="0.3">
      <c r="A56" s="2"/>
      <c r="B56" s="3"/>
      <c r="F56" s="12">
        <f t="shared" ca="1" si="0"/>
        <v>-45691</v>
      </c>
    </row>
    <row r="57" spans="1:6" x14ac:dyDescent="0.3">
      <c r="A57" s="2" t="s">
        <v>34</v>
      </c>
      <c r="B57" s="3">
        <v>720</v>
      </c>
      <c r="F57" s="12">
        <f t="shared" ca="1" si="0"/>
        <v>-45691</v>
      </c>
    </row>
    <row r="58" spans="1:6" x14ac:dyDescent="0.3">
      <c r="A58" s="2"/>
      <c r="B58" s="3"/>
      <c r="F58" s="12">
        <f t="shared" ca="1" si="0"/>
        <v>-45691</v>
      </c>
    </row>
    <row r="59" spans="1:6" x14ac:dyDescent="0.3">
      <c r="A59" s="2" t="s">
        <v>35</v>
      </c>
      <c r="B59" s="3">
        <v>50</v>
      </c>
      <c r="F59" s="12">
        <f t="shared" ca="1" si="0"/>
        <v>-45691</v>
      </c>
    </row>
    <row r="60" spans="1:6" x14ac:dyDescent="0.3">
      <c r="A60" s="2"/>
      <c r="B60" s="3"/>
      <c r="F60" s="12">
        <f t="shared" ref="F60:F115" ca="1" si="1">+C60-$B$6</f>
        <v>-45691</v>
      </c>
    </row>
    <row r="61" spans="1:6" x14ac:dyDescent="0.3">
      <c r="A61" s="2" t="s">
        <v>36</v>
      </c>
      <c r="B61" s="3">
        <v>38500</v>
      </c>
      <c r="F61" s="12">
        <f t="shared" ca="1" si="1"/>
        <v>-45691</v>
      </c>
    </row>
    <row r="62" spans="1:6" x14ac:dyDescent="0.3">
      <c r="A62" s="2"/>
      <c r="B62" s="3"/>
      <c r="F62" s="12">
        <f t="shared" ca="1" si="1"/>
        <v>-45691</v>
      </c>
    </row>
    <row r="63" spans="1:6" x14ac:dyDescent="0.3">
      <c r="A63" s="2" t="s">
        <v>37</v>
      </c>
      <c r="B63" s="3">
        <v>288</v>
      </c>
      <c r="F63" s="12">
        <f t="shared" ca="1" si="1"/>
        <v>-45691</v>
      </c>
    </row>
    <row r="64" spans="1:6" x14ac:dyDescent="0.3">
      <c r="A64" s="2"/>
      <c r="B64" s="3"/>
      <c r="F64" s="12">
        <f t="shared" ca="1" si="1"/>
        <v>-45691</v>
      </c>
    </row>
    <row r="65" spans="1:6" x14ac:dyDescent="0.3">
      <c r="A65" s="2" t="s">
        <v>38</v>
      </c>
      <c r="B65" s="3">
        <v>300</v>
      </c>
      <c r="F65" s="12">
        <f t="shared" ca="1" si="1"/>
        <v>-45691</v>
      </c>
    </row>
    <row r="66" spans="1:6" x14ac:dyDescent="0.3">
      <c r="A66" s="2"/>
      <c r="B66" s="3"/>
      <c r="F66" s="12">
        <f t="shared" ca="1" si="1"/>
        <v>-45691</v>
      </c>
    </row>
    <row r="67" spans="1:6" x14ac:dyDescent="0.3">
      <c r="A67" s="2" t="s">
        <v>39</v>
      </c>
      <c r="B67" s="3">
        <v>950</v>
      </c>
      <c r="F67" s="12">
        <f t="shared" ca="1" si="1"/>
        <v>-45691</v>
      </c>
    </row>
    <row r="68" spans="1:6" x14ac:dyDescent="0.3">
      <c r="A68" s="2"/>
      <c r="B68" s="3"/>
      <c r="F68" s="12">
        <f t="shared" ca="1" si="1"/>
        <v>-45691</v>
      </c>
    </row>
    <row r="69" spans="1:6" x14ac:dyDescent="0.3">
      <c r="A69" s="2" t="s">
        <v>40</v>
      </c>
      <c r="B69" s="3">
        <v>1000</v>
      </c>
      <c r="F69" s="12">
        <f t="shared" ca="1" si="1"/>
        <v>-45691</v>
      </c>
    </row>
    <row r="70" spans="1:6" x14ac:dyDescent="0.3">
      <c r="A70" s="2"/>
      <c r="B70" s="3"/>
      <c r="F70" s="12">
        <f t="shared" ca="1" si="1"/>
        <v>-45691</v>
      </c>
    </row>
    <row r="71" spans="1:6" x14ac:dyDescent="0.3">
      <c r="A71" s="2" t="s">
        <v>41</v>
      </c>
      <c r="B71" s="3">
        <v>597.91</v>
      </c>
      <c r="F71" s="12">
        <f t="shared" ca="1" si="1"/>
        <v>-45691</v>
      </c>
    </row>
    <row r="72" spans="1:6" x14ac:dyDescent="0.3">
      <c r="A72" s="2"/>
      <c r="B72" s="3"/>
      <c r="F72" s="12">
        <f t="shared" ca="1" si="1"/>
        <v>-45691</v>
      </c>
    </row>
    <row r="73" spans="1:6" x14ac:dyDescent="0.3">
      <c r="A73" s="2" t="s">
        <v>42</v>
      </c>
      <c r="B73" s="3">
        <v>374.75</v>
      </c>
      <c r="F73" s="12">
        <f t="shared" ca="1" si="1"/>
        <v>-45691</v>
      </c>
    </row>
    <row r="74" spans="1:6" x14ac:dyDescent="0.3">
      <c r="A74" s="2"/>
      <c r="B74" s="3"/>
      <c r="F74" s="12">
        <f t="shared" ca="1" si="1"/>
        <v>-45691</v>
      </c>
    </row>
    <row r="75" spans="1:6" x14ac:dyDescent="0.3">
      <c r="A75" s="2" t="s">
        <v>43</v>
      </c>
      <c r="B75" s="3">
        <v>448.64</v>
      </c>
      <c r="F75" s="12">
        <f t="shared" ca="1" si="1"/>
        <v>-45691</v>
      </c>
    </row>
    <row r="76" spans="1:6" x14ac:dyDescent="0.3">
      <c r="A76" s="2"/>
      <c r="B76" s="3"/>
      <c r="F76" s="12">
        <f t="shared" ca="1" si="1"/>
        <v>-45691</v>
      </c>
    </row>
    <row r="77" spans="1:6" x14ac:dyDescent="0.3">
      <c r="A77" s="2" t="s">
        <v>44</v>
      </c>
      <c r="B77" s="3">
        <v>2900</v>
      </c>
      <c r="F77" s="12">
        <f t="shared" ca="1" si="1"/>
        <v>-45691</v>
      </c>
    </row>
    <row r="78" spans="1:6" x14ac:dyDescent="0.3">
      <c r="A78" s="2"/>
      <c r="B78" s="3"/>
      <c r="F78" s="12">
        <f t="shared" ca="1" si="1"/>
        <v>-45691</v>
      </c>
    </row>
    <row r="79" spans="1:6" x14ac:dyDescent="0.3">
      <c r="A79" s="2" t="s">
        <v>45</v>
      </c>
      <c r="B79" s="3">
        <v>2600</v>
      </c>
      <c r="F79" s="12">
        <f t="shared" ca="1" si="1"/>
        <v>-45691</v>
      </c>
    </row>
    <row r="80" spans="1:6" x14ac:dyDescent="0.3">
      <c r="A80" s="2"/>
      <c r="B80" s="3"/>
      <c r="F80" s="12">
        <f t="shared" ca="1" si="1"/>
        <v>-45691</v>
      </c>
    </row>
    <row r="81" spans="1:6" x14ac:dyDescent="0.3">
      <c r="A81" s="2" t="s">
        <v>46</v>
      </c>
      <c r="B81" s="3">
        <v>6000</v>
      </c>
      <c r="F81" s="12">
        <f t="shared" ca="1" si="1"/>
        <v>-45691</v>
      </c>
    </row>
    <row r="82" spans="1:6" x14ac:dyDescent="0.3">
      <c r="A82" s="2"/>
      <c r="B82" s="3"/>
      <c r="F82" s="12">
        <f t="shared" ca="1" si="1"/>
        <v>-45691</v>
      </c>
    </row>
    <row r="83" spans="1:6" x14ac:dyDescent="0.3">
      <c r="A83" s="2" t="s">
        <v>47</v>
      </c>
      <c r="B83" s="3">
        <v>100</v>
      </c>
      <c r="F83" s="12">
        <f t="shared" ca="1" si="1"/>
        <v>-45691</v>
      </c>
    </row>
    <row r="84" spans="1:6" x14ac:dyDescent="0.3">
      <c r="A84" s="2"/>
      <c r="B84" s="3"/>
      <c r="F84" s="12">
        <f t="shared" ca="1" si="1"/>
        <v>-45691</v>
      </c>
    </row>
    <row r="85" spans="1:6" x14ac:dyDescent="0.3">
      <c r="A85" s="2" t="s">
        <v>48</v>
      </c>
      <c r="B85" s="3">
        <v>600</v>
      </c>
      <c r="F85" s="12">
        <f t="shared" ca="1" si="1"/>
        <v>-45691</v>
      </c>
    </row>
    <row r="86" spans="1:6" x14ac:dyDescent="0.3">
      <c r="A86" s="2"/>
      <c r="B86" s="3"/>
      <c r="F86" s="12">
        <f t="shared" ca="1" si="1"/>
        <v>-45691</v>
      </c>
    </row>
    <row r="87" spans="1:6" x14ac:dyDescent="0.3">
      <c r="A87" s="2" t="s">
        <v>49</v>
      </c>
      <c r="B87" s="3">
        <v>600</v>
      </c>
      <c r="F87" s="12">
        <f t="shared" ca="1" si="1"/>
        <v>-45691</v>
      </c>
    </row>
    <row r="88" spans="1:6" x14ac:dyDescent="0.3">
      <c r="A88" s="2"/>
      <c r="B88" s="3"/>
      <c r="F88" s="12">
        <f t="shared" ca="1" si="1"/>
        <v>-45691</v>
      </c>
    </row>
    <row r="89" spans="1:6" x14ac:dyDescent="0.3">
      <c r="A89" s="2" t="s">
        <v>50</v>
      </c>
      <c r="B89" s="3">
        <v>4000</v>
      </c>
      <c r="F89" s="12">
        <f t="shared" ca="1" si="1"/>
        <v>-45691</v>
      </c>
    </row>
    <row r="90" spans="1:6" x14ac:dyDescent="0.3">
      <c r="A90" s="2"/>
      <c r="B90" s="3"/>
      <c r="F90" s="12">
        <f t="shared" ca="1" si="1"/>
        <v>-45691</v>
      </c>
    </row>
    <row r="91" spans="1:6" x14ac:dyDescent="0.3">
      <c r="A91" s="2" t="s">
        <v>51</v>
      </c>
      <c r="B91" s="3">
        <v>6500</v>
      </c>
      <c r="F91" s="12">
        <f t="shared" ca="1" si="1"/>
        <v>-45691</v>
      </c>
    </row>
    <row r="92" spans="1:6" x14ac:dyDescent="0.3">
      <c r="A92" s="2"/>
      <c r="B92" s="3"/>
      <c r="F92" s="12">
        <f t="shared" ca="1" si="1"/>
        <v>-45691</v>
      </c>
    </row>
    <row r="93" spans="1:6" x14ac:dyDescent="0.3">
      <c r="A93" s="2" t="s">
        <v>52</v>
      </c>
      <c r="B93" s="3">
        <v>1100</v>
      </c>
      <c r="F93" s="12">
        <f t="shared" ca="1" si="1"/>
        <v>-45691</v>
      </c>
    </row>
    <row r="94" spans="1:6" x14ac:dyDescent="0.3">
      <c r="A94" s="2"/>
      <c r="B94" s="3"/>
      <c r="F94" s="12">
        <f t="shared" ca="1" si="1"/>
        <v>-45691</v>
      </c>
    </row>
    <row r="95" spans="1:6" x14ac:dyDescent="0.3">
      <c r="A95" s="2" t="s">
        <v>53</v>
      </c>
      <c r="B95" s="3">
        <v>1500</v>
      </c>
      <c r="F95" s="12">
        <f t="shared" ca="1" si="1"/>
        <v>-45691</v>
      </c>
    </row>
    <row r="96" spans="1:6" x14ac:dyDescent="0.3">
      <c r="A96" s="2"/>
      <c r="B96" s="3"/>
      <c r="F96" s="12">
        <f t="shared" ca="1" si="1"/>
        <v>-45691</v>
      </c>
    </row>
    <row r="97" spans="1:6" x14ac:dyDescent="0.3">
      <c r="A97" s="2" t="s">
        <v>54</v>
      </c>
      <c r="B97" s="3">
        <v>9200</v>
      </c>
      <c r="F97" s="12">
        <f t="shared" ca="1" si="1"/>
        <v>-45691</v>
      </c>
    </row>
    <row r="98" spans="1:6" x14ac:dyDescent="0.3">
      <c r="A98" s="2"/>
      <c r="B98" s="3"/>
      <c r="F98" s="12">
        <f t="shared" ca="1" si="1"/>
        <v>-45691</v>
      </c>
    </row>
    <row r="99" spans="1:6" x14ac:dyDescent="0.3">
      <c r="A99" s="2" t="s">
        <v>55</v>
      </c>
      <c r="B99" s="3">
        <v>700</v>
      </c>
      <c r="F99" s="12">
        <f t="shared" ca="1" si="1"/>
        <v>-45691</v>
      </c>
    </row>
    <row r="100" spans="1:6" x14ac:dyDescent="0.3">
      <c r="A100" s="2"/>
      <c r="B100" s="3"/>
      <c r="F100" s="12">
        <f t="shared" ca="1" si="1"/>
        <v>-45691</v>
      </c>
    </row>
    <row r="101" spans="1:6" x14ac:dyDescent="0.3">
      <c r="A101" s="2" t="s">
        <v>56</v>
      </c>
      <c r="B101" s="3">
        <v>4500</v>
      </c>
      <c r="F101" s="12">
        <f t="shared" ca="1" si="1"/>
        <v>-45691</v>
      </c>
    </row>
    <row r="102" spans="1:6" x14ac:dyDescent="0.3">
      <c r="A102" s="2"/>
      <c r="B102" s="3"/>
      <c r="F102" s="12">
        <f t="shared" ca="1" si="1"/>
        <v>-45691</v>
      </c>
    </row>
    <row r="103" spans="1:6" x14ac:dyDescent="0.3">
      <c r="A103" s="2" t="s">
        <v>57</v>
      </c>
      <c r="B103" s="3">
        <v>4500</v>
      </c>
      <c r="F103" s="12">
        <f t="shared" ca="1" si="1"/>
        <v>-45691</v>
      </c>
    </row>
    <row r="104" spans="1:6" x14ac:dyDescent="0.3">
      <c r="A104" s="2"/>
      <c r="B104" s="3"/>
      <c r="F104" s="12">
        <f t="shared" ca="1" si="1"/>
        <v>-45691</v>
      </c>
    </row>
    <row r="105" spans="1:6" x14ac:dyDescent="0.3">
      <c r="A105" s="2" t="s">
        <v>58</v>
      </c>
      <c r="B105" s="3">
        <v>3000</v>
      </c>
      <c r="F105" s="12">
        <f t="shared" ca="1" si="1"/>
        <v>-45691</v>
      </c>
    </row>
    <row r="106" spans="1:6" x14ac:dyDescent="0.3">
      <c r="A106" s="2"/>
      <c r="B106" s="3"/>
      <c r="F106" s="12">
        <f t="shared" ca="1" si="1"/>
        <v>-45691</v>
      </c>
    </row>
    <row r="107" spans="1:6" x14ac:dyDescent="0.3">
      <c r="A107" s="2" t="s">
        <v>59</v>
      </c>
      <c r="B107" s="3">
        <v>3500</v>
      </c>
      <c r="F107" s="12">
        <f t="shared" ca="1" si="1"/>
        <v>-45691</v>
      </c>
    </row>
    <row r="108" spans="1:6" x14ac:dyDescent="0.3">
      <c r="A108" s="2"/>
      <c r="B108" s="3"/>
      <c r="F108" s="12">
        <f t="shared" ca="1" si="1"/>
        <v>-45691</v>
      </c>
    </row>
    <row r="109" spans="1:6" x14ac:dyDescent="0.3">
      <c r="A109" s="2" t="s">
        <v>60</v>
      </c>
      <c r="B109" s="3">
        <v>9500</v>
      </c>
      <c r="F109" s="12">
        <f t="shared" ca="1" si="1"/>
        <v>-45691</v>
      </c>
    </row>
    <row r="110" spans="1:6" x14ac:dyDescent="0.3">
      <c r="A110" s="2"/>
      <c r="B110" s="3"/>
      <c r="F110" s="12">
        <f t="shared" ca="1" si="1"/>
        <v>-45691</v>
      </c>
    </row>
    <row r="111" spans="1:6" x14ac:dyDescent="0.3">
      <c r="A111" s="2" t="s">
        <v>61</v>
      </c>
      <c r="B111" s="3">
        <v>500</v>
      </c>
      <c r="F111" s="12">
        <f t="shared" ca="1" si="1"/>
        <v>-45691</v>
      </c>
    </row>
    <row r="112" spans="1:6" x14ac:dyDescent="0.3">
      <c r="A112" s="2"/>
      <c r="B112" s="3"/>
      <c r="F112" s="12">
        <f t="shared" ca="1" si="1"/>
        <v>-45691</v>
      </c>
    </row>
    <row r="113" spans="1:6" x14ac:dyDescent="0.3">
      <c r="A113" s="2" t="s">
        <v>62</v>
      </c>
      <c r="B113" s="3">
        <v>3500</v>
      </c>
      <c r="F113" s="12">
        <f t="shared" ca="1" si="1"/>
        <v>-45691</v>
      </c>
    </row>
    <row r="114" spans="1:6" x14ac:dyDescent="0.3">
      <c r="A114" s="2"/>
      <c r="B114" s="3"/>
      <c r="F114" s="12">
        <f t="shared" ca="1" si="1"/>
        <v>-45691</v>
      </c>
    </row>
    <row r="115" spans="1:6" x14ac:dyDescent="0.3">
      <c r="A115" s="2" t="s">
        <v>63</v>
      </c>
      <c r="B115" s="3">
        <v>3200</v>
      </c>
      <c r="F115" s="12">
        <f t="shared" ca="1" si="1"/>
        <v>-45691</v>
      </c>
    </row>
    <row r="116" spans="1:6" x14ac:dyDescent="0.3">
      <c r="A116" s="2"/>
      <c r="B116" s="3"/>
      <c r="F116" s="12">
        <f t="shared" ref="F116:F127" ca="1" si="2">+C116-$B$6</f>
        <v>-45691</v>
      </c>
    </row>
    <row r="117" spans="1:6" x14ac:dyDescent="0.3">
      <c r="A117" s="2" t="s">
        <v>64</v>
      </c>
      <c r="B117" s="3">
        <v>890</v>
      </c>
      <c r="F117" s="12">
        <f t="shared" ca="1" si="2"/>
        <v>-45691</v>
      </c>
    </row>
    <row r="118" spans="1:6" x14ac:dyDescent="0.3">
      <c r="A118" s="2"/>
      <c r="B118" s="3"/>
      <c r="F118" s="12">
        <f t="shared" ca="1" si="2"/>
        <v>-45691</v>
      </c>
    </row>
    <row r="119" spans="1:6" x14ac:dyDescent="0.3">
      <c r="A119" s="2" t="s">
        <v>65</v>
      </c>
      <c r="B119" s="3">
        <v>12800</v>
      </c>
      <c r="F119" s="12">
        <f t="shared" ca="1" si="2"/>
        <v>-45691</v>
      </c>
    </row>
    <row r="120" spans="1:6" x14ac:dyDescent="0.3">
      <c r="A120" s="2"/>
      <c r="B120" s="3"/>
      <c r="F120" s="12">
        <f t="shared" ca="1" si="2"/>
        <v>-45691</v>
      </c>
    </row>
    <row r="121" spans="1:6" x14ac:dyDescent="0.3">
      <c r="A121" s="2" t="s">
        <v>66</v>
      </c>
      <c r="B121" s="3">
        <v>5300</v>
      </c>
      <c r="F121" s="12">
        <f t="shared" ca="1" si="2"/>
        <v>-45691</v>
      </c>
    </row>
    <row r="122" spans="1:6" x14ac:dyDescent="0.3">
      <c r="A122" s="2"/>
      <c r="B122" s="3"/>
      <c r="F122" s="12">
        <f t="shared" ca="1" si="2"/>
        <v>-45691</v>
      </c>
    </row>
    <row r="123" spans="1:6" x14ac:dyDescent="0.3">
      <c r="A123" s="2" t="s">
        <v>67</v>
      </c>
      <c r="B123" s="3">
        <v>1200</v>
      </c>
      <c r="F123" s="12">
        <f t="shared" ca="1" si="2"/>
        <v>-45691</v>
      </c>
    </row>
    <row r="124" spans="1:6" x14ac:dyDescent="0.3">
      <c r="A124" s="2"/>
      <c r="B124" s="3"/>
      <c r="F124" s="12">
        <f t="shared" ca="1" si="2"/>
        <v>-45691</v>
      </c>
    </row>
    <row r="125" spans="1:6" x14ac:dyDescent="0.3">
      <c r="A125" s="2" t="s">
        <v>68</v>
      </c>
      <c r="B125" s="3">
        <v>4000</v>
      </c>
      <c r="F125" s="12">
        <f t="shared" ca="1" si="2"/>
        <v>-45691</v>
      </c>
    </row>
    <row r="126" spans="1:6" x14ac:dyDescent="0.3">
      <c r="A126" s="2"/>
      <c r="B126" s="3"/>
      <c r="F126" s="12">
        <f t="shared" ca="1" si="2"/>
        <v>-45691</v>
      </c>
    </row>
    <row r="127" spans="1:6" x14ac:dyDescent="0.3">
      <c r="A127" s="2" t="s">
        <v>69</v>
      </c>
      <c r="B127" s="3">
        <v>5700</v>
      </c>
      <c r="F127" s="12">
        <f t="shared" ca="1" si="2"/>
        <v>-45691</v>
      </c>
    </row>
    <row r="128" spans="1:6" x14ac:dyDescent="0.3">
      <c r="A128" s="2"/>
      <c r="B128" s="3"/>
      <c r="F128" s="12">
        <f t="shared" ref="F128:F129" ca="1" si="3">+C128-$B$6</f>
        <v>-45691</v>
      </c>
    </row>
    <row r="129" spans="1:6" x14ac:dyDescent="0.3">
      <c r="A129" s="2" t="s">
        <v>70</v>
      </c>
      <c r="B129" s="3">
        <v>1597.5</v>
      </c>
      <c r="F129" s="12">
        <f t="shared" ca="1" si="3"/>
        <v>-45691</v>
      </c>
    </row>
    <row r="130" spans="1:6" x14ac:dyDescent="0.3">
      <c r="A130" s="2"/>
      <c r="B130" s="3"/>
      <c r="F130" s="12"/>
    </row>
    <row r="131" spans="1:6" x14ac:dyDescent="0.3">
      <c r="A131" s="2" t="s">
        <v>71</v>
      </c>
      <c r="B131" s="3">
        <v>500</v>
      </c>
      <c r="F131" s="12"/>
    </row>
    <row r="132" spans="1:6" x14ac:dyDescent="0.3">
      <c r="A132" s="2"/>
      <c r="B132" s="3"/>
      <c r="F132" s="12"/>
    </row>
    <row r="133" spans="1:6" x14ac:dyDescent="0.3">
      <c r="A133" s="2" t="s">
        <v>72</v>
      </c>
      <c r="B133" s="3">
        <v>2000</v>
      </c>
      <c r="F133" s="12"/>
    </row>
    <row r="134" spans="1:6" x14ac:dyDescent="0.3">
      <c r="A134" s="2"/>
      <c r="B134" s="3"/>
      <c r="F134" s="12"/>
    </row>
    <row r="135" spans="1:6" x14ac:dyDescent="0.3">
      <c r="A135" s="2" t="s">
        <v>73</v>
      </c>
      <c r="B135" s="3">
        <v>2000</v>
      </c>
      <c r="F135" s="12"/>
    </row>
    <row r="136" spans="1:6" x14ac:dyDescent="0.3">
      <c r="A136" s="2"/>
      <c r="B136" s="3"/>
      <c r="F136" s="12"/>
    </row>
    <row r="137" spans="1:6" x14ac:dyDescent="0.3">
      <c r="A137" s="2" t="s">
        <v>74</v>
      </c>
      <c r="B137" s="3">
        <v>2500</v>
      </c>
      <c r="F137" s="12"/>
    </row>
    <row r="138" spans="1:6" x14ac:dyDescent="0.3">
      <c r="A138" s="2"/>
      <c r="B138" s="3"/>
      <c r="F138" s="12"/>
    </row>
    <row r="139" spans="1:6" x14ac:dyDescent="0.3">
      <c r="A139" s="2" t="s">
        <v>75</v>
      </c>
      <c r="B139" s="3">
        <v>4500</v>
      </c>
      <c r="F139" s="12"/>
    </row>
    <row r="140" spans="1:6" x14ac:dyDescent="0.3">
      <c r="A140" s="2"/>
      <c r="B140" s="3"/>
      <c r="F140" s="12"/>
    </row>
    <row r="141" spans="1:6" x14ac:dyDescent="0.3">
      <c r="A141" s="2" t="s">
        <v>76</v>
      </c>
      <c r="B141" s="3">
        <v>1000</v>
      </c>
      <c r="F141" s="12"/>
    </row>
    <row r="142" spans="1:6" x14ac:dyDescent="0.3">
      <c r="A142" s="2"/>
      <c r="B142" s="3"/>
      <c r="F142" s="12"/>
    </row>
    <row r="143" spans="1:6" x14ac:dyDescent="0.3">
      <c r="A143" s="2" t="s">
        <v>77</v>
      </c>
      <c r="B143" s="3">
        <v>4900</v>
      </c>
      <c r="F143" s="12"/>
    </row>
    <row r="144" spans="1:6" x14ac:dyDescent="0.3">
      <c r="A144" s="2"/>
      <c r="B144" s="3"/>
      <c r="F144" s="12"/>
    </row>
    <row r="145" spans="1:6" x14ac:dyDescent="0.3">
      <c r="A145" s="2" t="s">
        <v>78</v>
      </c>
      <c r="B145" s="3">
        <v>3600</v>
      </c>
      <c r="F145" s="12"/>
    </row>
    <row r="146" spans="1:6" x14ac:dyDescent="0.3">
      <c r="A146" s="2"/>
      <c r="B146" s="3"/>
      <c r="F146" s="12"/>
    </row>
    <row r="147" spans="1:6" x14ac:dyDescent="0.3">
      <c r="A147" s="2" t="s">
        <v>79</v>
      </c>
      <c r="B147" s="3">
        <v>600</v>
      </c>
      <c r="F147" s="12"/>
    </row>
    <row r="148" spans="1:6" x14ac:dyDescent="0.3">
      <c r="A148" s="2"/>
      <c r="B148" s="3"/>
      <c r="F148" s="12"/>
    </row>
    <row r="149" spans="1:6" x14ac:dyDescent="0.3">
      <c r="A149" s="2" t="s">
        <v>80</v>
      </c>
      <c r="B149" s="3">
        <v>3200</v>
      </c>
      <c r="F149" s="12"/>
    </row>
    <row r="150" spans="1:6" x14ac:dyDescent="0.3">
      <c r="A150" s="2"/>
      <c r="B150" s="3"/>
      <c r="F150" s="12"/>
    </row>
    <row r="151" spans="1:6" x14ac:dyDescent="0.3">
      <c r="A151" s="2" t="s">
        <v>81</v>
      </c>
      <c r="B151" s="3">
        <v>2200</v>
      </c>
      <c r="F151" s="12"/>
    </row>
    <row r="152" spans="1:6" x14ac:dyDescent="0.3">
      <c r="A152" s="2"/>
      <c r="B152" s="3"/>
      <c r="F152" s="12"/>
    </row>
    <row r="153" spans="1:6" x14ac:dyDescent="0.3">
      <c r="A153" s="2" t="s">
        <v>82</v>
      </c>
      <c r="B153" s="3">
        <v>700</v>
      </c>
      <c r="F153" s="12"/>
    </row>
    <row r="154" spans="1:6" x14ac:dyDescent="0.3">
      <c r="A154" s="2"/>
      <c r="B154" s="3"/>
      <c r="F154" s="12"/>
    </row>
    <row r="155" spans="1:6" x14ac:dyDescent="0.3">
      <c r="A155" s="2" t="s">
        <v>83</v>
      </c>
      <c r="B155" s="3">
        <v>400</v>
      </c>
      <c r="F155" s="12"/>
    </row>
    <row r="156" spans="1:6" x14ac:dyDescent="0.3">
      <c r="A156" s="2"/>
      <c r="B156" s="3"/>
      <c r="F156" s="12"/>
    </row>
    <row r="157" spans="1:6" x14ac:dyDescent="0.3">
      <c r="A157" s="2" t="s">
        <v>84</v>
      </c>
      <c r="B157" s="3">
        <v>600</v>
      </c>
      <c r="F157" s="12"/>
    </row>
    <row r="158" spans="1:6" x14ac:dyDescent="0.3">
      <c r="A158" s="2"/>
      <c r="B158" s="3"/>
      <c r="F158" s="12"/>
    </row>
    <row r="159" spans="1:6" x14ac:dyDescent="0.3">
      <c r="A159" s="2" t="s">
        <v>85</v>
      </c>
      <c r="B159" s="3">
        <v>600</v>
      </c>
      <c r="F159" s="12"/>
    </row>
    <row r="160" spans="1:6" x14ac:dyDescent="0.3">
      <c r="A160" s="2"/>
      <c r="B160" s="3"/>
      <c r="F160" s="12"/>
    </row>
    <row r="161" spans="1:6" x14ac:dyDescent="0.3">
      <c r="A161" s="2" t="s">
        <v>86</v>
      </c>
      <c r="B161" s="3">
        <v>1300</v>
      </c>
      <c r="F161" s="12"/>
    </row>
    <row r="162" spans="1:6" x14ac:dyDescent="0.3">
      <c r="A162" s="2"/>
      <c r="B162" s="3"/>
      <c r="F162" s="12"/>
    </row>
    <row r="163" spans="1:6" x14ac:dyDescent="0.3">
      <c r="A163" s="2" t="s">
        <v>87</v>
      </c>
      <c r="B163" s="3">
        <v>2100</v>
      </c>
      <c r="F163" s="12"/>
    </row>
    <row r="164" spans="1:6" x14ac:dyDescent="0.3">
      <c r="A164" s="2"/>
      <c r="B164" s="3"/>
      <c r="F164" s="12"/>
    </row>
    <row r="165" spans="1:6" x14ac:dyDescent="0.3">
      <c r="A165" s="2" t="s">
        <v>88</v>
      </c>
      <c r="B165" s="3">
        <v>1120</v>
      </c>
      <c r="F165" s="12"/>
    </row>
    <row r="166" spans="1:6" x14ac:dyDescent="0.3">
      <c r="A166" s="2"/>
      <c r="B166" s="3"/>
      <c r="F166" s="12"/>
    </row>
    <row r="167" spans="1:6" x14ac:dyDescent="0.3">
      <c r="A167" s="2" t="s">
        <v>89</v>
      </c>
      <c r="B167" s="3">
        <v>300</v>
      </c>
      <c r="F167" s="12"/>
    </row>
    <row r="168" spans="1:6" x14ac:dyDescent="0.3">
      <c r="A168" s="2"/>
      <c r="B168" s="3"/>
      <c r="F168" s="12"/>
    </row>
    <row r="169" spans="1:6" x14ac:dyDescent="0.3">
      <c r="A169" s="2" t="s">
        <v>90</v>
      </c>
      <c r="B169" s="3">
        <v>300</v>
      </c>
      <c r="F169" s="12"/>
    </row>
    <row r="170" spans="1:6" x14ac:dyDescent="0.3">
      <c r="A170" s="2"/>
      <c r="B170" s="3"/>
      <c r="F170" s="12"/>
    </row>
    <row r="171" spans="1:6" x14ac:dyDescent="0.3">
      <c r="A171" s="2" t="s">
        <v>91</v>
      </c>
      <c r="B171" s="3">
        <v>1900</v>
      </c>
      <c r="F171" s="12"/>
    </row>
    <row r="172" spans="1:6" x14ac:dyDescent="0.3">
      <c r="A172" s="2"/>
      <c r="B172" s="3"/>
      <c r="F172" s="12"/>
    </row>
    <row r="173" spans="1:6" x14ac:dyDescent="0.3">
      <c r="A173" s="2" t="s">
        <v>92</v>
      </c>
      <c r="B173" s="3">
        <v>700</v>
      </c>
      <c r="F173" s="12"/>
    </row>
    <row r="174" spans="1:6" x14ac:dyDescent="0.3">
      <c r="A174" s="2"/>
      <c r="B174" s="3"/>
      <c r="F174" s="12"/>
    </row>
    <row r="175" spans="1:6" x14ac:dyDescent="0.3">
      <c r="A175" s="2" t="s">
        <v>93</v>
      </c>
      <c r="B175" s="3">
        <v>3000</v>
      </c>
      <c r="F175" s="12"/>
    </row>
    <row r="176" spans="1:6" x14ac:dyDescent="0.3">
      <c r="A176" s="2"/>
      <c r="B176" s="3"/>
      <c r="F176" s="12"/>
    </row>
    <row r="177" spans="1:6" x14ac:dyDescent="0.3">
      <c r="A177" s="2" t="s">
        <v>94</v>
      </c>
      <c r="B177" s="3">
        <v>3500</v>
      </c>
      <c r="F177" s="12"/>
    </row>
    <row r="178" spans="1:6" x14ac:dyDescent="0.3">
      <c r="A178" s="2"/>
      <c r="B178" s="3"/>
      <c r="F178" s="12"/>
    </row>
    <row r="179" spans="1:6" x14ac:dyDescent="0.3">
      <c r="A179" s="2" t="s">
        <v>95</v>
      </c>
      <c r="B179" s="3">
        <v>300</v>
      </c>
      <c r="F179" s="12"/>
    </row>
    <row r="180" spans="1:6" x14ac:dyDescent="0.3">
      <c r="A180" s="2"/>
      <c r="B180" s="3"/>
      <c r="F180" s="12"/>
    </row>
    <row r="181" spans="1:6" x14ac:dyDescent="0.3">
      <c r="A181" s="2" t="s">
        <v>96</v>
      </c>
      <c r="B181" s="3">
        <v>2500</v>
      </c>
      <c r="F181" s="12"/>
    </row>
    <row r="182" spans="1:6" x14ac:dyDescent="0.3">
      <c r="A182" s="2"/>
      <c r="B182" s="3"/>
      <c r="F182" s="12"/>
    </row>
    <row r="183" spans="1:6" x14ac:dyDescent="0.3">
      <c r="A183" s="2" t="s">
        <v>97</v>
      </c>
      <c r="B183" s="3">
        <v>3200</v>
      </c>
      <c r="F183" s="12"/>
    </row>
    <row r="184" spans="1:6" x14ac:dyDescent="0.3">
      <c r="A184" s="2"/>
      <c r="B184" s="3"/>
      <c r="F184" s="12"/>
    </row>
    <row r="185" spans="1:6" x14ac:dyDescent="0.3">
      <c r="A185" s="2" t="s">
        <v>98</v>
      </c>
      <c r="B185" s="3">
        <v>149198.60999999999</v>
      </c>
      <c r="F185" s="12"/>
    </row>
    <row r="186" spans="1:6" x14ac:dyDescent="0.3">
      <c r="A186" s="2"/>
      <c r="B186" s="3"/>
      <c r="F186" s="12"/>
    </row>
    <row r="187" spans="1:6" x14ac:dyDescent="0.3">
      <c r="A187" s="2" t="s">
        <v>98</v>
      </c>
      <c r="B187" s="3">
        <v>57767.18</v>
      </c>
      <c r="F187" s="12"/>
    </row>
    <row r="188" spans="1:6" x14ac:dyDescent="0.3">
      <c r="A188" s="2"/>
      <c r="B188" s="3"/>
      <c r="F188" s="12"/>
    </row>
    <row r="189" spans="1:6" x14ac:dyDescent="0.3">
      <c r="A189" s="2" t="s">
        <v>98</v>
      </c>
      <c r="B189" s="3">
        <v>82268.479999999996</v>
      </c>
      <c r="F189" s="12"/>
    </row>
    <row r="190" spans="1:6" x14ac:dyDescent="0.3">
      <c r="A190" s="2"/>
      <c r="B190" s="3"/>
      <c r="F190" s="12"/>
    </row>
    <row r="191" spans="1:6" x14ac:dyDescent="0.3">
      <c r="A191" s="2" t="s">
        <v>98</v>
      </c>
      <c r="B191" s="3">
        <v>36601.18</v>
      </c>
      <c r="F191" s="12"/>
    </row>
    <row r="192" spans="1:6" x14ac:dyDescent="0.3">
      <c r="A192" s="2"/>
      <c r="B192" s="3"/>
      <c r="F192" s="12"/>
    </row>
    <row r="193" spans="1:6" x14ac:dyDescent="0.3">
      <c r="A193" s="2" t="s">
        <v>98</v>
      </c>
      <c r="B193" s="3">
        <v>3320.36</v>
      </c>
      <c r="F193" s="12"/>
    </row>
    <row r="194" spans="1:6" x14ac:dyDescent="0.3">
      <c r="A194" s="2"/>
      <c r="B194" s="3"/>
      <c r="F194" s="12"/>
    </row>
    <row r="195" spans="1:6" x14ac:dyDescent="0.3">
      <c r="A195" s="2" t="s">
        <v>98</v>
      </c>
      <c r="B195" s="3">
        <v>18529.939999999999</v>
      </c>
      <c r="F195" s="12"/>
    </row>
    <row r="196" spans="1:6" x14ac:dyDescent="0.3">
      <c r="A196" s="2"/>
      <c r="B196" s="3"/>
      <c r="F196" s="12"/>
    </row>
    <row r="197" spans="1:6" x14ac:dyDescent="0.3">
      <c r="A197" s="2" t="s">
        <v>99</v>
      </c>
      <c r="B197" s="3">
        <v>22302.69</v>
      </c>
      <c r="F197" s="12"/>
    </row>
    <row r="198" spans="1:6" x14ac:dyDescent="0.3">
      <c r="A198" s="2"/>
      <c r="B198" s="3"/>
      <c r="F198" s="12"/>
    </row>
    <row r="199" spans="1:6" x14ac:dyDescent="0.3">
      <c r="A199" s="2" t="s">
        <v>100</v>
      </c>
      <c r="B199" s="3">
        <v>1000</v>
      </c>
      <c r="F199" s="12"/>
    </row>
    <row r="200" spans="1:6" x14ac:dyDescent="0.3">
      <c r="A200" s="2"/>
      <c r="B200" s="3"/>
      <c r="F200" s="12"/>
    </row>
    <row r="201" spans="1:6" x14ac:dyDescent="0.3">
      <c r="A201" s="2" t="s">
        <v>101</v>
      </c>
      <c r="B201" s="3">
        <v>8000</v>
      </c>
      <c r="F201" s="12"/>
    </row>
    <row r="202" spans="1:6" x14ac:dyDescent="0.3">
      <c r="A202" s="2"/>
      <c r="B202" s="3"/>
      <c r="F202" s="12"/>
    </row>
    <row r="203" spans="1:6" x14ac:dyDescent="0.3">
      <c r="A203" s="2" t="s">
        <v>100</v>
      </c>
      <c r="B203" s="3">
        <v>108</v>
      </c>
      <c r="F203" s="12"/>
    </row>
    <row r="204" spans="1:6" x14ac:dyDescent="0.3">
      <c r="A204" s="2"/>
      <c r="B204" s="3"/>
      <c r="F204" s="12"/>
    </row>
    <row r="205" spans="1:6" x14ac:dyDescent="0.3">
      <c r="A205" s="2" t="s">
        <v>102</v>
      </c>
      <c r="B205" s="3">
        <v>3500</v>
      </c>
      <c r="F205" s="12"/>
    </row>
    <row r="206" spans="1:6" x14ac:dyDescent="0.3">
      <c r="A206" s="2"/>
      <c r="B206" s="3"/>
      <c r="F206" s="12"/>
    </row>
    <row r="207" spans="1:6" x14ac:dyDescent="0.3">
      <c r="A207" s="2" t="s">
        <v>103</v>
      </c>
      <c r="B207" s="3">
        <v>900</v>
      </c>
      <c r="F207" s="12"/>
    </row>
    <row r="208" spans="1:6" x14ac:dyDescent="0.3">
      <c r="A208" s="2"/>
      <c r="B208" s="3"/>
      <c r="F208" s="12"/>
    </row>
    <row r="209" spans="1:6" x14ac:dyDescent="0.3">
      <c r="A209" s="2" t="s">
        <v>104</v>
      </c>
      <c r="B209" s="3">
        <v>1000</v>
      </c>
      <c r="F209" s="12"/>
    </row>
    <row r="210" spans="1:6" x14ac:dyDescent="0.3">
      <c r="A210" s="2"/>
      <c r="B210" s="3"/>
      <c r="F210" s="12"/>
    </row>
    <row r="211" spans="1:6" x14ac:dyDescent="0.3">
      <c r="A211" s="2" t="s">
        <v>105</v>
      </c>
      <c r="B211" s="3">
        <v>124.97</v>
      </c>
      <c r="F211" s="12"/>
    </row>
    <row r="212" spans="1:6" x14ac:dyDescent="0.3">
      <c r="A212" s="2"/>
      <c r="B212" s="3"/>
      <c r="F212" s="12"/>
    </row>
    <row r="213" spans="1:6" x14ac:dyDescent="0.3">
      <c r="A213" s="2" t="s">
        <v>113</v>
      </c>
      <c r="B213" s="3">
        <v>562.5</v>
      </c>
      <c r="F213" s="12"/>
    </row>
    <row r="214" spans="1:6" x14ac:dyDescent="0.3">
      <c r="A214" s="2"/>
      <c r="B214" s="3"/>
      <c r="F214" s="12"/>
    </row>
    <row r="215" spans="1:6" x14ac:dyDescent="0.3">
      <c r="A215" s="2" t="s">
        <v>3</v>
      </c>
      <c r="B215" s="3"/>
      <c r="F215" s="12"/>
    </row>
    <row r="216" spans="1:6" x14ac:dyDescent="0.3">
      <c r="A216" s="2" t="s">
        <v>2</v>
      </c>
      <c r="B216" s="3">
        <v>16000</v>
      </c>
      <c r="F216" s="12"/>
    </row>
    <row r="217" spans="1:6" x14ac:dyDescent="0.3">
      <c r="A217" s="2"/>
      <c r="B217" s="3"/>
      <c r="F217" s="12"/>
    </row>
    <row r="218" spans="1:6" x14ac:dyDescent="0.3">
      <c r="A218" s="2" t="s">
        <v>1</v>
      </c>
      <c r="B218" s="3">
        <v>42500</v>
      </c>
      <c r="F218" s="12"/>
    </row>
    <row r="219" spans="1:6" x14ac:dyDescent="0.3">
      <c r="A219" s="2"/>
      <c r="B219" s="3"/>
      <c r="F219" s="12"/>
    </row>
    <row r="220" spans="1:6" x14ac:dyDescent="0.3">
      <c r="A220" s="2" t="s">
        <v>106</v>
      </c>
      <c r="B220" s="3">
        <v>11735244.4</v>
      </c>
      <c r="F220" s="12"/>
    </row>
    <row r="221" spans="1:6" x14ac:dyDescent="0.3">
      <c r="A221" s="2"/>
      <c r="B221" s="3"/>
      <c r="F221" s="12"/>
    </row>
    <row r="222" spans="1:6" x14ac:dyDescent="0.3">
      <c r="A222" s="2" t="s">
        <v>107</v>
      </c>
      <c r="B222" s="3">
        <v>8666451.3499999996</v>
      </c>
      <c r="F222" s="12"/>
    </row>
    <row r="223" spans="1:6" x14ac:dyDescent="0.3">
      <c r="A223" s="2"/>
      <c r="B223" s="3"/>
      <c r="F223" s="12"/>
    </row>
    <row r="224" spans="1:6" x14ac:dyDescent="0.3">
      <c r="A224" s="2" t="s">
        <v>108</v>
      </c>
      <c r="B224" s="3">
        <v>45871.86</v>
      </c>
      <c r="F224" s="12"/>
    </row>
    <row r="225" spans="1:6" x14ac:dyDescent="0.3">
      <c r="A225" s="2"/>
      <c r="B225" s="3"/>
      <c r="F225" s="12"/>
    </row>
    <row r="226" spans="1:6" x14ac:dyDescent="0.3">
      <c r="A226" s="2" t="s">
        <v>109</v>
      </c>
      <c r="B226" s="3">
        <v>316616.96999999997</v>
      </c>
      <c r="F226" s="12"/>
    </row>
    <row r="227" spans="1:6" x14ac:dyDescent="0.3">
      <c r="A227" s="2"/>
      <c r="B227" s="3"/>
      <c r="F227" s="12"/>
    </row>
    <row r="228" spans="1:6" x14ac:dyDescent="0.3">
      <c r="A228" s="2" t="s">
        <v>110</v>
      </c>
      <c r="B228" s="3">
        <v>2170900.5</v>
      </c>
      <c r="F228" s="12"/>
    </row>
    <row r="229" spans="1:6" x14ac:dyDescent="0.3">
      <c r="A229" s="2"/>
      <c r="B229" s="3"/>
      <c r="F229" s="12"/>
    </row>
    <row r="230" spans="1:6" x14ac:dyDescent="0.3">
      <c r="A230" s="2" t="s">
        <v>111</v>
      </c>
      <c r="B230" s="3">
        <v>16909</v>
      </c>
      <c r="F230" s="12"/>
    </row>
    <row r="231" spans="1:6" x14ac:dyDescent="0.3">
      <c r="A231" s="2"/>
      <c r="B231" s="3"/>
      <c r="F231" s="12"/>
    </row>
    <row r="232" spans="1:6" x14ac:dyDescent="0.3">
      <c r="A232" s="2" t="s">
        <v>112</v>
      </c>
      <c r="B232" s="3">
        <v>60000</v>
      </c>
      <c r="F232" s="12"/>
    </row>
    <row r="233" spans="1:6" x14ac:dyDescent="0.3">
      <c r="A233" s="2"/>
      <c r="B233" s="3"/>
      <c r="F233" s="12"/>
    </row>
    <row r="234" spans="1:6" x14ac:dyDescent="0.3">
      <c r="A234" s="2"/>
      <c r="B234" s="3"/>
      <c r="F234" s="12"/>
    </row>
    <row r="235" spans="1:6" x14ac:dyDescent="0.3">
      <c r="A235" s="2"/>
      <c r="B235" s="3"/>
    </row>
    <row r="244" spans="1:2" x14ac:dyDescent="0.3">
      <c r="A244" s="2"/>
      <c r="B244" s="3"/>
    </row>
    <row r="245" spans="1:2" x14ac:dyDescent="0.3">
      <c r="A245" s="2"/>
      <c r="B245" s="3"/>
    </row>
    <row r="246" spans="1:2" x14ac:dyDescent="0.3">
      <c r="A246" s="2"/>
      <c r="B246" s="3"/>
    </row>
    <row r="247" spans="1:2" x14ac:dyDescent="0.3">
      <c r="A247" s="2"/>
      <c r="B247" s="3"/>
    </row>
    <row r="251" spans="1:2" x14ac:dyDescent="0.3">
      <c r="B251" s="3">
        <f>SUM(B10:B235)</f>
        <v>24074379</v>
      </c>
    </row>
  </sheetData>
  <mergeCells count="2">
    <mergeCell ref="A5:B5"/>
    <mergeCell ref="A8:B8"/>
  </mergeCells>
  <pageMargins left="0.7" right="0.7" top="0.75" bottom="0.75" header="0.3" footer="0.3"/>
  <pageSetup scale="70" orientation="portrait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CE5CFF77F7B8348BC4DDF564AAEBB68" ma:contentTypeVersion="13" ma:contentTypeDescription="Create a new document." ma:contentTypeScope="" ma:versionID="844829552d77b1631b199760cf2dba48">
  <xsd:schema xmlns:xsd="http://www.w3.org/2001/XMLSchema" xmlns:xs="http://www.w3.org/2001/XMLSchema" xmlns:p="http://schemas.microsoft.com/office/2006/metadata/properties" xmlns:ns2="b40981b9-b945-4b36-a1bb-cfe80adf6fcb" xmlns:ns3="f3cd42c9-e465-4860-be4d-c3deb1d3abdc" targetNamespace="http://schemas.microsoft.com/office/2006/metadata/properties" ma:root="true" ma:fieldsID="86b2f6866d05cf7a22bd364dba7067df" ns2:_="" ns3:_="">
    <xsd:import namespace="b40981b9-b945-4b36-a1bb-cfe80adf6fcb"/>
    <xsd:import namespace="f3cd42c9-e465-4860-be4d-c3deb1d3ab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0981b9-b945-4b36-a1bb-cfe80adf6fc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bde046a8-7f55-4e65-a9ae-34dc0a29216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1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cd42c9-e465-4860-be4d-c3deb1d3abdc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7fed3a12-93d3-42ca-9888-7d08d397fb7c}" ma:internalName="TaxCatchAll" ma:showField="CatchAllData" ma:web="f3cd42c9-e465-4860-be4d-c3deb1d3ab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3cd42c9-e465-4860-be4d-c3deb1d3abdc" xsi:nil="true"/>
    <lcf76f155ced4ddcb4097134ff3c332f xmlns="b40981b9-b945-4b36-a1bb-cfe80adf6fcb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5963669D-1AA7-4219-86BB-E97BD5DABBEE}"/>
</file>

<file path=customXml/itemProps2.xml><?xml version="1.0" encoding="utf-8"?>
<ds:datastoreItem xmlns:ds="http://schemas.openxmlformats.org/officeDocument/2006/customXml" ds:itemID="{2291F975-551D-44D5-8E43-C56CBC361FE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BD28AC2-3161-4A68-9250-DB870368507C}">
  <ds:schemaRefs>
    <ds:schemaRef ds:uri="http://schemas.microsoft.com/office/2006/metadata/properties"/>
    <ds:schemaRef ds:uri="http://schemas.microsoft.com/office/infopath/2007/PartnerControls"/>
    <ds:schemaRef ds:uri="14088779-661f-41f8-a435-f49df6899c26"/>
    <ds:schemaRef ds:uri="8a48878c-b0a6-4abf-9eb9-a35310b2229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MANUAL LIST FEB 20 2020</vt:lpstr>
      <vt:lpstr>'MANUAL LIST FEB 20 2020'!Print_Area</vt:lpstr>
      <vt:lpstr>'MANUAL LIST FEB 20 2020'!Print_Titles</vt:lpstr>
    </vt:vector>
  </TitlesOfParts>
  <Company>EL PASO COUNTY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jorlopez</dc:creator>
  <cp:lastModifiedBy>Maribel G. Ruiz</cp:lastModifiedBy>
  <cp:lastPrinted>2022-05-03T19:06:53Z</cp:lastPrinted>
  <dcterms:created xsi:type="dcterms:W3CDTF">2011-02-09T15:00:10Z</dcterms:created>
  <dcterms:modified xsi:type="dcterms:W3CDTF">2025-01-31T21:56:19Z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0x0101006CE5CFF77F7B8348BC4DDF564AAEBB68</vt:lpwstr>
  </property>
  <property fmtid="{D5CDD505-2E9C-101B-9397-08002B2CF9AE}" pid="3" name="MediaServiceImageTags">
    <vt:lpwstr/>
  </property>
</Properties>
</file>