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Martinez\Desktop\"/>
    </mc:Choice>
  </mc:AlternateContent>
  <xr:revisionPtr revIDLastSave="0" documentId="8_{14DEE817-6CF7-4E80-A20F-FE52EE9BE248}" xr6:coauthVersionLast="47" xr6:coauthVersionMax="47" xr10:uidLastSave="{00000000-0000-0000-0000-000000000000}"/>
  <bookViews>
    <workbookView xWindow="252" yWindow="804" windowWidth="20472" windowHeight="10848" tabRatio="598" xr2:uid="{00000000-000D-0000-FFFF-FFFF00000000}"/>
  </bookViews>
  <sheets>
    <sheet name="MANUAL LIST FEB 20 2020" sheetId="66" r:id="rId1"/>
  </sheets>
  <definedNames>
    <definedName name="_xlnm.Print_Area" localSheetId="0">'MANUAL LIST FEB 20 2020'!$A$1:$B$175</definedName>
    <definedName name="_xlnm.Print_Titles" localSheetId="0">'MANUAL LIST FEB 20 2020'!$1:$10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1" i="66" l="1"/>
  <c r="B3" i="66"/>
  <c r="B6" i="66" s="1"/>
  <c r="F60" i="66" s="1"/>
  <c r="F152" i="66" l="1"/>
  <c r="F153" i="66"/>
  <c r="F132" i="66"/>
  <c r="F64" i="66"/>
  <c r="F143" i="66"/>
  <c r="F126" i="66"/>
  <c r="F144" i="66"/>
  <c r="F66" i="66"/>
  <c r="F135" i="66"/>
  <c r="F145" i="66"/>
  <c r="F118" i="66"/>
  <c r="F136" i="66"/>
  <c r="F148" i="66"/>
  <c r="F119" i="66"/>
  <c r="F127" i="66"/>
  <c r="F137" i="66"/>
  <c r="F149" i="66"/>
  <c r="F63" i="66"/>
  <c r="F122" i="66"/>
  <c r="F133" i="66"/>
  <c r="F134" i="66"/>
  <c r="F61" i="66"/>
  <c r="F120" i="66"/>
  <c r="F128" i="66"/>
  <c r="F140" i="66"/>
  <c r="F150" i="66"/>
  <c r="F142" i="66"/>
  <c r="F123" i="66"/>
  <c r="F65" i="66"/>
  <c r="F62" i="66"/>
  <c r="F121" i="66"/>
  <c r="F129" i="66"/>
  <c r="F141" i="66"/>
  <c r="F151" i="66"/>
  <c r="F67" i="66"/>
  <c r="F124" i="66"/>
  <c r="F130" i="66"/>
  <c r="F138" i="66"/>
  <c r="F146" i="66"/>
  <c r="F154" i="66"/>
  <c r="F117" i="66"/>
  <c r="F125" i="66"/>
  <c r="F131" i="66"/>
  <c r="F139" i="66"/>
  <c r="F147" i="66"/>
  <c r="F155" i="66"/>
  <c r="F40" i="66"/>
  <c r="F24" i="66"/>
  <c r="F15" i="66"/>
  <c r="F56" i="66"/>
  <c r="F17" i="66"/>
  <c r="F28" i="66"/>
  <c r="F44" i="66"/>
  <c r="F11" i="66"/>
  <c r="F20" i="66"/>
  <c r="F32" i="66"/>
  <c r="F48" i="66"/>
  <c r="F13" i="66"/>
  <c r="F22" i="66"/>
  <c r="F36" i="66"/>
  <c r="F52" i="66"/>
  <c r="F59" i="66"/>
  <c r="F12" i="66"/>
  <c r="F16" i="66"/>
  <c r="F21" i="66"/>
  <c r="F25" i="66"/>
  <c r="F29" i="66"/>
  <c r="F33" i="66"/>
  <c r="F37" i="66"/>
  <c r="F41" i="66"/>
  <c r="F45" i="66"/>
  <c r="F49" i="66"/>
  <c r="F53" i="66"/>
  <c r="F57" i="66"/>
  <c r="F26" i="66"/>
  <c r="F30" i="66"/>
  <c r="F34" i="66"/>
  <c r="F38" i="66"/>
  <c r="F42" i="66"/>
  <c r="F46" i="66"/>
  <c r="F50" i="66"/>
  <c r="F54" i="66"/>
  <c r="F58" i="66"/>
  <c r="F19" i="66"/>
  <c r="F14" i="66"/>
  <c r="F18" i="66"/>
  <c r="F23" i="66"/>
  <c r="F27" i="66"/>
  <c r="F31" i="66"/>
  <c r="F35" i="66"/>
  <c r="F39" i="66"/>
  <c r="F43" i="66"/>
  <c r="F47" i="66"/>
  <c r="F51" i="66"/>
  <c r="F55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tc={1573AFCC-7393-4F39-963E-95ECB49D8192}</author>
  </authors>
  <commentList>
    <comment ref="B6" authorId="0" shapeId="0" xr:uid="{1573AFCC-7393-4F39-963E-95ECB49D8192}">
      <text>
        <t>[Threaded comment]
Your version of Excel allows you to read this threaded comment; however, any edits to it will get removed if the file is opened in a newer version of Excel. Learn more: https://go.microsoft.com/fwlink/?linkid=870924
Comment:
6-6-22
DO NOT TYPE ON THIS CELL UNLESS CCO DATE IS DIFFERENT</t>
      </text>
    </comment>
  </commentList>
</comments>
</file>

<file path=xl/sharedStrings.xml><?xml version="1.0" encoding="utf-8"?>
<sst xmlns="http://schemas.openxmlformats.org/spreadsheetml/2006/main" count="93" uniqueCount="92">
  <si>
    <t>EL PASO TREASURY CONSOLIDATED FUND ACCOUNT:</t>
  </si>
  <si>
    <t xml:space="preserve"> </t>
  </si>
  <si>
    <t>EL PASO COUNTY WORKERS COMP FUND (VARIOUS ACCOUNTS)</t>
  </si>
  <si>
    <t>EP COUNTY JURORS PAYROLL ACCT (GF-DISTCLK-JURY FEES)</t>
  </si>
  <si>
    <t xml:space="preserve">WIRE TRANSFERS: </t>
  </si>
  <si>
    <t>Amount Cleared for Payment</t>
  </si>
  <si>
    <t>Vendor Name</t>
  </si>
  <si>
    <t xml:space="preserve">Check Date: </t>
  </si>
  <si>
    <t>Check Date</t>
  </si>
  <si>
    <t>Check Number</t>
  </si>
  <si>
    <t>Amount</t>
  </si>
  <si>
    <t>Days</t>
  </si>
  <si>
    <t>FY 23, COUNTY OF EL PASO, TEXAS
VOUCHERS SELECTED FOR PAYMENT</t>
  </si>
  <si>
    <t>REEDA BLANCO (VARIOUS ACCOUNTS)</t>
  </si>
  <si>
    <t>CITY OF EL PASO (VARIOUS ACCOUNTS)</t>
  </si>
  <si>
    <t>EMERGERNCE HEALTH NETWORK (VARIOUS ACCOUNTS)</t>
  </si>
  <si>
    <t>YAHARA LISA GUTIERREZ, JUDGE (VARIOUS ACCOUNTS)</t>
  </si>
  <si>
    <t>AT &amp; T (VARIOUS ACCOUNTS)</t>
  </si>
  <si>
    <t>VERIZON (VARIOUS ACCOUNTS)</t>
  </si>
  <si>
    <t>EL PASO COUNTY SHERIFF  (VARIOUS ACCOUNTS)</t>
  </si>
  <si>
    <t>FERGUSON (VARIOUS ACCOUNTS)</t>
  </si>
  <si>
    <t>REGENCY PRINTING, INC. (VARIOUS ACCOUNTS)</t>
  </si>
  <si>
    <t>USD INC. EL PASO (GF-SOPATROL-MAINT/REP-AUTO)</t>
  </si>
  <si>
    <t>GT DISTRIBUTORS INC. (VARIOUS ACCOUNTS)</t>
  </si>
  <si>
    <t>4IMPRINT INC. (VARIOUS ACCOUNTS)</t>
  </si>
  <si>
    <t>WAGNER EQUIPMENT CO. (SR-RBFLEET-MAINT/REP-EQUIP)</t>
  </si>
  <si>
    <t>SIRCHIE ACQUISITION COMPANY LLC (GF-SOLAW-OPS EXPENSES-GEN)</t>
  </si>
  <si>
    <t>SPECTRUM PAPER COMPANY INC. (VARIOUS ACCOUNTS)</t>
  </si>
  <si>
    <t>COLORADO MACHINERY LLC (SR-RBFLEET-MAINT/REP-EQUIP)</t>
  </si>
  <si>
    <t>STAPLES INC. (VARIOUS ACCOUNTS)</t>
  </si>
  <si>
    <t>MARIA HERNANDEZ (VARIOUS ACCOUNTS)</t>
  </si>
  <si>
    <t>R &amp; R PRODUCTS COMPANY, INC. (VARIOUS ACCOUNTS)</t>
  </si>
  <si>
    <t>ULINE SHIPPING SUPPLY SPECIALISTS (VARIOUS ACCOUNTS)</t>
  </si>
  <si>
    <t>SOUTHWEST FIRST AID AND SAFETY SUPPLY, INC. (VARIOUS ACCOUNTS)</t>
  </si>
  <si>
    <t>FLOWERS BAKING CO. OF EL PASO, LLC (VARIOUS ACCOUNTS)</t>
  </si>
  <si>
    <t>SEGOVIA'S DISTRIBUTING INC. (GF-JUVKITCHEN-FOOD PURCHASES)</t>
  </si>
  <si>
    <t>LABATT INSTITUTIONAL SUPPLY COMPANY (GF-JUVKITCHEN-FOOD PURCHASES)</t>
  </si>
  <si>
    <t>RJ BORDER INTERNATIONAL  (SR-RBFLEET-MAINT/REP-AUTO)</t>
  </si>
  <si>
    <t>R-J TYPESETTERS INC. (VARIOUS ACCOUNTS)</t>
  </si>
  <si>
    <t>SHI GOVERNMENT SOLUTIONS INC. (GF-DA-OPS EQUIPMENT)</t>
  </si>
  <si>
    <t>TOYS BY DAPHNE INC. (GF-GOLFCOURSEOP-PRO SHOP SUPPL)</t>
  </si>
  <si>
    <t>DEAN DAIRY CORPORATE LLC (GF-JUVKITCHEN-FOOD PURCHASES)</t>
  </si>
  <si>
    <t>BAZAAR UNIFORMS &amp; MEN'S STORE LLC (VARIOUS ACCOUNTS)</t>
  </si>
  <si>
    <t>DOUBLE M LASER PRODUCTS INC. (VARIOUS ACCOUNTS)</t>
  </si>
  <si>
    <t>RASIX COMPUTER CENTER, INC. (VARIOUS ACCOUNTS)</t>
  </si>
  <si>
    <t>JORGE A ABBUD MARTINEZ AND NADIA I SALAZAR (VARIOUS ACCOUNTS)</t>
  </si>
  <si>
    <t>DESERT DRYWALL INC. (GF-ASCARATE-OPS EXPENSES-GEN)</t>
  </si>
  <si>
    <t>RIO SECO AG. LLC (VARIOUS ACCOUNTS)</t>
  </si>
  <si>
    <t>KETNER ENTERPRISES OF EL PASO LLC (VARIOUS ACCOUNTS)</t>
  </si>
  <si>
    <t>EL PASO ELECTRIC COMPANY (VARIOIUS ACCOUNTS)</t>
  </si>
  <si>
    <t>TEXAS GAS SERVICE (VARIOIUS ACCOUNTS)</t>
  </si>
  <si>
    <t>EL PASO WATER UTILITIES (VARIOIUS ACCOUNTS)</t>
  </si>
  <si>
    <t>ALAMO AUTO (VARIOUS ACCOUNTS)</t>
  </si>
  <si>
    <t>AMERICAN JAIL ASSOC (VARIOUS ACCOUNTS)</t>
  </si>
  <si>
    <t>RICOH USA (VARIOUS ACCOUNTS)</t>
  </si>
  <si>
    <t>SCHOOL OF NUTRITION ASSOC (VARIOUS ACCOUNTS)</t>
  </si>
  <si>
    <t>KRISTEN ROMERO (VARIOUS ACCOUNTS)</t>
  </si>
  <si>
    <t>L&amp;S HOUSING (VARIOUS ACCOUNTS)</t>
  </si>
  <si>
    <t>WALLINGTON PLAZA APTS (VARIOUS ACCOUNTS)</t>
  </si>
  <si>
    <t>GINIVA RODRIGUEZ (VARIOUS ACCOUNTS)</t>
  </si>
  <si>
    <t>MARIA RAMIREZ (VARIOUS ACCOUNTS)</t>
  </si>
  <si>
    <t>MARIA DE DE LA BARRERA (VARIOUS ACCOUNTS)</t>
  </si>
  <si>
    <t>LEONEL SALDIVAR (VARIOUS ACCOUNTS)</t>
  </si>
  <si>
    <t>DESERT  DRYWALL INC (GF-ASCARATE-OPS EXPENSES-GEN)</t>
  </si>
  <si>
    <t>BICKERSTAFF HEATH DELGADO ACOSTA LLP (GF-GADM-PROF SVC-GEN)</t>
  </si>
  <si>
    <t>RED BARN TRAILERS LLC (GF-CONSTBL4-MAINT/REP-AUTO)</t>
  </si>
  <si>
    <t>GUITAR CENTER STORES INC (CIP22-ASCARATE-CAPOUT-PARK IMP)</t>
  </si>
  <si>
    <t>BENJAMIN GARZA (GF-JP1-DUES)</t>
  </si>
  <si>
    <t>EPT MESA DEVELOPMENT LP (GF-381-MONTECILLO-PROP TAXRBT)</t>
  </si>
  <si>
    <t>JORDAN FOSTER CONSTRUCTION LLC (CP-DOWNTOWN BUILDING-RENOV)</t>
  </si>
  <si>
    <t>NORMA R PONCE (GF-PRKS&amp;RECADM-COUNTY EVENTS)</t>
  </si>
  <si>
    <t>PROJECT ARRIBA INC (GF-GADM-CONTR SV-PRO ARRIBA-EP)</t>
  </si>
  <si>
    <t>DICK ALCALA (GF-COUNCIL-I/D VISIT JDGS RECU)</t>
  </si>
  <si>
    <t>ALLKIED PAVING (SR-R&amp;B-ROAD RESURFACING)</t>
  </si>
  <si>
    <t>HORIZONE CONSTRUCTION 1 LTD (CP-REPLACE22-SIDEWALKS-RENOV)</t>
  </si>
  <si>
    <t>THE EL PASO SPORTS COMMISSION INC (GF-GADM-PROF SVC-CONT COM-COLI)</t>
  </si>
  <si>
    <t>C. ORTIZ CORP (CP-JPDROOF12-RENOVATIONS)</t>
  </si>
  <si>
    <t>HORIZON REGIONAL MUD (GF-ANIMLCLINIC-OPS EXPENSE-GEN  )</t>
  </si>
  <si>
    <t>US POSTMASTER (GF-GADM-POSTAGE)</t>
  </si>
  <si>
    <t>USPS MAINTENANCE DEPARTMENT (SG-ELECH1922-OPERATING EXP)</t>
  </si>
  <si>
    <t>RECOVERY MONITORING SOLUTIONS CORP (SG-VETREAT22-OPERATING EXP)</t>
  </si>
  <si>
    <t>TEXAS ASSOCIATION OF COUNTIES (VARIOUS ACCOUNTS)</t>
  </si>
  <si>
    <t>LAKE COUNTRY CHEVROLET INC. (VARIOUS ACCOUNTS)</t>
  </si>
  <si>
    <t>MOTOROLA SOLUTIONS INC. (SG-ARPLAN21-CAP OUTLAYS)</t>
  </si>
  <si>
    <t>CATHOLIC DIOCESE OF EL PASO (SG-GHUMANIT23-OPERATING EXP)</t>
  </si>
  <si>
    <t>CANCER AND CHRONIC DISEASE CONSORTIUM (SG-ARPLAN21-OPERATING EX)</t>
  </si>
  <si>
    <t>CAMINO REAL REGIONAL MOBILITY AUTHORITY (SR-TRANSPFEE-TRANSPORT FEE)</t>
  </si>
  <si>
    <t>THE BANK OF NEW YORK (VARIOUS ACCOUNTS)</t>
  </si>
  <si>
    <t>BOK FINANCIAL N.A. (VARIOUS ACCOUNTS)</t>
  </si>
  <si>
    <t>TEXAS DEPARTMENT OF TRANSPORTATION (VARIOUS ACCOUNTS)</t>
  </si>
  <si>
    <t>MCCALL, PARKHURST &amp; HORTON (VARIOUS ACCOUNTS)</t>
  </si>
  <si>
    <t>VANTAGE BANK (VARIOUS ACCOUNTS)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</si>
</sst>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 &quot;#,##0.00&quot; &quot;;&quot; (&quot;#,##0.00&quot;)&quot;;&quot; -&quot;00&quot; &quot;;&quot; &quot;@&quot; &quot;"/>
    <numFmt numFmtId="166" formatCode="@*."/>
    <numFmt numFmtId="167" formatCode="&quot;$&quot;#,##0.00"/>
    <numFmt numFmtId="168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3">
    <xf numFmtId="0" fontId="0" fillId="0" borderId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167" fontId="6" fillId="0" borderId="0" xfId="62" applyNumberFormat="1" applyFont="1"/>
    <xf numFmtId="166" fontId="6" fillId="0" borderId="0" xfId="0" applyNumberFormat="1" applyFont="1"/>
    <xf numFmtId="167" fontId="6" fillId="0" borderId="0" xfId="0" applyNumberFormat="1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64" fontId="9" fillId="0" borderId="0" xfId="0" applyNumberFormat="1" applyFont="1"/>
    <xf numFmtId="168" fontId="6" fillId="0" borderId="0" xfId="0" applyNumberFormat="1" applyFont="1"/>
    <xf numFmtId="168" fontId="8" fillId="0" borderId="0" xfId="0" applyNumberFormat="1" applyFont="1" applyAlignment="1">
      <alignment horizontal="center" wrapText="1"/>
    </xf>
    <xf numFmtId="1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63">
    <cellStyle name="Comma 10" xfId="5" xr:uid="{00000000-0005-0000-0000-000000000000}"/>
    <cellStyle name="Comma 10 2" xfId="6" xr:uid="{00000000-0005-0000-0000-000001000000}"/>
    <cellStyle name="Comma 11" xfId="4" xr:uid="{00000000-0005-0000-0000-000002000000}"/>
    <cellStyle name="Comma 11 2" xfId="7" xr:uid="{00000000-0005-0000-0000-000003000000}"/>
    <cellStyle name="Comma 12" xfId="8" xr:uid="{00000000-0005-0000-0000-000004000000}"/>
    <cellStyle name="Comma 12 2" xfId="9" xr:uid="{00000000-0005-0000-0000-000005000000}"/>
    <cellStyle name="Comma 13" xfId="10" xr:uid="{00000000-0005-0000-0000-000006000000}"/>
    <cellStyle name="Comma 13 2" xfId="11" xr:uid="{00000000-0005-0000-0000-000007000000}"/>
    <cellStyle name="Comma 14" xfId="12" xr:uid="{00000000-0005-0000-0000-000008000000}"/>
    <cellStyle name="Comma 15" xfId="13" xr:uid="{00000000-0005-0000-0000-000009000000}"/>
    <cellStyle name="Comma 16" xfId="2" xr:uid="{00000000-0005-0000-0000-00000A000000}"/>
    <cellStyle name="Comma 17" xfId="14" xr:uid="{00000000-0005-0000-0000-00000B000000}"/>
    <cellStyle name="Comma 17 2" xfId="15" xr:uid="{00000000-0005-0000-0000-00000C000000}"/>
    <cellStyle name="Comma 18" xfId="16" xr:uid="{00000000-0005-0000-0000-00000D000000}"/>
    <cellStyle name="Comma 19" xfId="17" xr:uid="{00000000-0005-0000-0000-00000E000000}"/>
    <cellStyle name="Comma 2" xfId="18" xr:uid="{00000000-0005-0000-0000-00000F000000}"/>
    <cellStyle name="Comma 2 2" xfId="19" xr:uid="{00000000-0005-0000-0000-000010000000}"/>
    <cellStyle name="Comma 2 3" xfId="20" xr:uid="{00000000-0005-0000-0000-000011000000}"/>
    <cellStyle name="Comma 2 3 2" xfId="21" xr:uid="{00000000-0005-0000-0000-000012000000}"/>
    <cellStyle name="Comma 2 4" xfId="22" xr:uid="{00000000-0005-0000-0000-000013000000}"/>
    <cellStyle name="Comma 2 4 2" xfId="23" xr:uid="{00000000-0005-0000-0000-000014000000}"/>
    <cellStyle name="Comma 2 5" xfId="24" xr:uid="{00000000-0005-0000-0000-000015000000}"/>
    <cellStyle name="Comma 2 5 2" xfId="25" xr:uid="{00000000-0005-0000-0000-000016000000}"/>
    <cellStyle name="Comma 2 6" xfId="26" xr:uid="{00000000-0005-0000-0000-000017000000}"/>
    <cellStyle name="Comma 2 7" xfId="27" xr:uid="{00000000-0005-0000-0000-000018000000}"/>
    <cellStyle name="Comma 3" xfId="28" xr:uid="{00000000-0005-0000-0000-000019000000}"/>
    <cellStyle name="Comma 3 2" xfId="29" xr:uid="{00000000-0005-0000-0000-00001A000000}"/>
    <cellStyle name="Comma 3 3" xfId="30" xr:uid="{00000000-0005-0000-0000-00001B000000}"/>
    <cellStyle name="Comma 3 3 2" xfId="31" xr:uid="{00000000-0005-0000-0000-00001C000000}"/>
    <cellStyle name="Comma 3 4" xfId="32" xr:uid="{00000000-0005-0000-0000-00001D000000}"/>
    <cellStyle name="Comma 3 4 2" xfId="33" xr:uid="{00000000-0005-0000-0000-00001E000000}"/>
    <cellStyle name="Comma 3 5" xfId="34" xr:uid="{00000000-0005-0000-0000-00001F000000}"/>
    <cellStyle name="Comma 3 5 2" xfId="35" xr:uid="{00000000-0005-0000-0000-000020000000}"/>
    <cellStyle name="Comma 3 6" xfId="36" xr:uid="{00000000-0005-0000-0000-000021000000}"/>
    <cellStyle name="Comma 4" xfId="37" xr:uid="{00000000-0005-0000-0000-000022000000}"/>
    <cellStyle name="Comma 4 2" xfId="38" xr:uid="{00000000-0005-0000-0000-000023000000}"/>
    <cellStyle name="Comma 5" xfId="39" xr:uid="{00000000-0005-0000-0000-000024000000}"/>
    <cellStyle name="Comma 6" xfId="40" xr:uid="{00000000-0005-0000-0000-000025000000}"/>
    <cellStyle name="Comma 6 2" xfId="41" xr:uid="{00000000-0005-0000-0000-000026000000}"/>
    <cellStyle name="Comma 6 3" xfId="42" xr:uid="{00000000-0005-0000-0000-000027000000}"/>
    <cellStyle name="Comma 6 3 2" xfId="43" xr:uid="{00000000-0005-0000-0000-000028000000}"/>
    <cellStyle name="Comma 6 4" xfId="44" xr:uid="{00000000-0005-0000-0000-000029000000}"/>
    <cellStyle name="Comma 6 4 2" xfId="45" xr:uid="{00000000-0005-0000-0000-00002A000000}"/>
    <cellStyle name="Comma 6 5" xfId="46" xr:uid="{00000000-0005-0000-0000-00002B000000}"/>
    <cellStyle name="Comma 6 6" xfId="47" xr:uid="{00000000-0005-0000-0000-00002C000000}"/>
    <cellStyle name="Comma 6 7" xfId="48" xr:uid="{00000000-0005-0000-0000-00002D000000}"/>
    <cellStyle name="Comma 6 7 2" xfId="49" xr:uid="{00000000-0005-0000-0000-00002E000000}"/>
    <cellStyle name="Comma 6 8" xfId="50" xr:uid="{00000000-0005-0000-0000-00002F000000}"/>
    <cellStyle name="Comma 7" xfId="51" xr:uid="{00000000-0005-0000-0000-000030000000}"/>
    <cellStyle name="Comma 7 2" xfId="52" xr:uid="{00000000-0005-0000-0000-000031000000}"/>
    <cellStyle name="Comma 8" xfId="53" xr:uid="{00000000-0005-0000-0000-000032000000}"/>
    <cellStyle name="Comma 8 2" xfId="54" xr:uid="{00000000-0005-0000-0000-000033000000}"/>
    <cellStyle name="Comma 9" xfId="55" xr:uid="{00000000-0005-0000-0000-000034000000}"/>
    <cellStyle name="Comma 9 2" xfId="56" xr:uid="{00000000-0005-0000-0000-000035000000}"/>
    <cellStyle name="Currency" xfId="62" builtinId="4"/>
    <cellStyle name="Normal" xfId="0" builtinId="0"/>
    <cellStyle name="Normal 2" xfId="3" xr:uid="{00000000-0005-0000-0000-000038000000}"/>
    <cellStyle name="Normal 3" xfId="57" xr:uid="{00000000-0005-0000-0000-000039000000}"/>
    <cellStyle name="Normal 4" xfId="1" xr:uid="{00000000-0005-0000-0000-00003A000000}"/>
    <cellStyle name="Normal 5" xfId="58" xr:uid="{00000000-0005-0000-0000-00003B000000}"/>
    <cellStyle name="Normal 5 2" xfId="59" xr:uid="{00000000-0005-0000-0000-00003C000000}"/>
    <cellStyle name="Normal 6" xfId="60" xr:uid="{00000000-0005-0000-0000-00003D000000}"/>
    <cellStyle name="Normal 7" xfId="61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0</xdr:row>
      <xdr:rowOff>114300</xdr:rowOff>
    </xdr:from>
    <xdr:ext cx="1255673" cy="135392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14300"/>
          <a:ext cx="1255673" cy="1353923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545782" cy="605374"/>
    <xdr:pic macro="[0]!Macro1"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0"/>
          <a:ext cx="545782" cy="60537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rge Lopez" id="{ED8CE653-0EAF-419A-9354-438120CB7824}" userId="S::JorLopez@epcounty.com::e35940c2-5593-4a9c-ac65-87829e146322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06-06T17:12:10.20" personId="{ED8CE653-0EAF-419A-9354-438120CB7824}" id="{1573AFCC-7393-4F39-963E-95ECB49D8192}">
    <text xml:space="preserve">
6-6-22
DO NOT TYPE ON THIS CELL UNLESS CCO DATE IS DIFFERENT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03"/>
  <sheetViews>
    <sheetView tabSelected="1" view="pageBreakPreview" zoomScale="80" zoomScaleNormal="70" zoomScaleSheetLayoutView="80" workbookViewId="0"/>
  </sheetViews>
  <sheetFormatPr defaultColWidth="8.88671875" defaultRowHeight="13.8" x14ac:dyDescent="0.25"/>
  <cols>
    <col min="1" max="1" width="100.88671875" style="1" customWidth="1"/>
    <col min="2" max="2" width="28.109375" style="1" bestFit="1" customWidth="1"/>
    <col min="3" max="3" width="13.6640625" style="11" customWidth="1"/>
    <col min="4" max="5" width="13.6640625" style="1" customWidth="1"/>
    <col min="6" max="6" width="7.44140625" style="1" customWidth="1"/>
    <col min="7" max="16384" width="8.88671875" style="1"/>
  </cols>
  <sheetData>
    <row r="1" spans="1:6" x14ac:dyDescent="0.25">
      <c r="A1" s="9"/>
    </row>
    <row r="2" spans="1:6" x14ac:dyDescent="0.25">
      <c r="A2" s="9"/>
    </row>
    <row r="3" spans="1:6" x14ac:dyDescent="0.25">
      <c r="A3" s="9"/>
      <c r="B3" s="8">
        <f ca="1">TODAY()</f>
        <v>45114</v>
      </c>
    </row>
    <row r="5" spans="1:6" ht="61.95" customHeight="1" x14ac:dyDescent="0.25">
      <c r="A5" s="14" t="s">
        <v>12</v>
      </c>
      <c r="B5" s="15"/>
    </row>
    <row r="6" spans="1:6" ht="22.8" x14ac:dyDescent="0.35">
      <c r="A6" s="7" t="s">
        <v>7</v>
      </c>
      <c r="B6" s="10">
        <f ca="1">B3+3</f>
        <v>45117</v>
      </c>
    </row>
    <row r="8" spans="1:6" ht="22.8" x14ac:dyDescent="0.4">
      <c r="A8" s="16" t="s">
        <v>0</v>
      </c>
      <c r="B8" s="16"/>
    </row>
    <row r="9" spans="1:6" ht="36" x14ac:dyDescent="0.4">
      <c r="A9" s="6" t="s">
        <v>6</v>
      </c>
      <c r="B9" s="5" t="s">
        <v>5</v>
      </c>
      <c r="C9" s="12" t="s">
        <v>8</v>
      </c>
      <c r="D9" s="5" t="s">
        <v>9</v>
      </c>
      <c r="E9" s="5" t="s">
        <v>10</v>
      </c>
      <c r="F9" s="5" t="s">
        <v>11</v>
      </c>
    </row>
    <row r="10" spans="1:6" x14ac:dyDescent="0.25">
      <c r="A10" s="3"/>
      <c r="B10" s="4"/>
    </row>
    <row r="11" spans="1:6" x14ac:dyDescent="0.25">
      <c r="A11" s="3" t="s">
        <v>13</v>
      </c>
      <c r="B11" s="4">
        <v>750</v>
      </c>
      <c r="F11" s="13">
        <f ca="1">+C11-$B$6</f>
        <v>-45117</v>
      </c>
    </row>
    <row r="12" spans="1:6" x14ac:dyDescent="0.25">
      <c r="A12" s="3"/>
      <c r="B12" s="4"/>
      <c r="F12" s="13">
        <f t="shared" ref="F12:F59" ca="1" si="0">+C12-$B$6</f>
        <v>-45117</v>
      </c>
    </row>
    <row r="13" spans="1:6" x14ac:dyDescent="0.25">
      <c r="A13" s="3" t="s">
        <v>14</v>
      </c>
      <c r="B13" s="4">
        <v>38330</v>
      </c>
      <c r="F13" s="13">
        <f t="shared" ca="1" si="0"/>
        <v>-45117</v>
      </c>
    </row>
    <row r="14" spans="1:6" x14ac:dyDescent="0.25">
      <c r="A14" s="3"/>
      <c r="B14" s="4"/>
      <c r="F14" s="13">
        <f t="shared" ca="1" si="0"/>
        <v>-45117</v>
      </c>
    </row>
    <row r="15" spans="1:6" x14ac:dyDescent="0.25">
      <c r="A15" s="3" t="s">
        <v>15</v>
      </c>
      <c r="B15" s="4">
        <v>57781</v>
      </c>
      <c r="F15" s="13">
        <f t="shared" ca="1" si="0"/>
        <v>-45117</v>
      </c>
    </row>
    <row r="16" spans="1:6" x14ac:dyDescent="0.25">
      <c r="A16" s="3"/>
      <c r="B16" s="4"/>
      <c r="F16" s="13">
        <f t="shared" ca="1" si="0"/>
        <v>-45117</v>
      </c>
    </row>
    <row r="17" spans="1:6" x14ac:dyDescent="0.25">
      <c r="A17" s="3" t="s">
        <v>16</v>
      </c>
      <c r="B17" s="4">
        <v>3000</v>
      </c>
      <c r="F17" s="13">
        <f t="shared" ca="1" si="0"/>
        <v>-45117</v>
      </c>
    </row>
    <row r="18" spans="1:6" x14ac:dyDescent="0.25">
      <c r="A18" s="3"/>
      <c r="B18" s="4"/>
      <c r="F18" s="13">
        <f t="shared" ca="1" si="0"/>
        <v>-45117</v>
      </c>
    </row>
    <row r="19" spans="1:6" x14ac:dyDescent="0.25">
      <c r="A19" s="3" t="s">
        <v>17</v>
      </c>
      <c r="B19" s="4">
        <v>40000</v>
      </c>
      <c r="F19" s="13">
        <f ca="1">+C19-$B$6</f>
        <v>-45117</v>
      </c>
    </row>
    <row r="20" spans="1:6" x14ac:dyDescent="0.25">
      <c r="A20" s="3"/>
      <c r="B20" s="4"/>
      <c r="F20" s="13">
        <f t="shared" ca="1" si="0"/>
        <v>-45117</v>
      </c>
    </row>
    <row r="21" spans="1:6" x14ac:dyDescent="0.25">
      <c r="A21" s="3" t="s">
        <v>18</v>
      </c>
      <c r="B21" s="4">
        <v>20000</v>
      </c>
      <c r="F21" s="13">
        <f t="shared" ca="1" si="0"/>
        <v>-45117</v>
      </c>
    </row>
    <row r="22" spans="1:6" x14ac:dyDescent="0.25">
      <c r="A22" s="3"/>
      <c r="B22" s="4"/>
      <c r="F22" s="13">
        <f t="shared" ca="1" si="0"/>
        <v>-45117</v>
      </c>
    </row>
    <row r="23" spans="1:6" x14ac:dyDescent="0.25">
      <c r="A23" s="3" t="s">
        <v>19</v>
      </c>
      <c r="B23" s="4">
        <v>5000</v>
      </c>
      <c r="F23" s="13">
        <f t="shared" ca="1" si="0"/>
        <v>-45117</v>
      </c>
    </row>
    <row r="24" spans="1:6" x14ac:dyDescent="0.25">
      <c r="A24" s="3"/>
      <c r="B24" s="4"/>
      <c r="F24" s="13">
        <f t="shared" ca="1" si="0"/>
        <v>-45117</v>
      </c>
    </row>
    <row r="25" spans="1:6" x14ac:dyDescent="0.25">
      <c r="A25" s="3" t="s">
        <v>20</v>
      </c>
      <c r="B25" s="4">
        <v>4000</v>
      </c>
      <c r="F25" s="13">
        <f t="shared" ca="1" si="0"/>
        <v>-45117</v>
      </c>
    </row>
    <row r="26" spans="1:6" x14ac:dyDescent="0.25">
      <c r="A26" s="3"/>
      <c r="B26" s="4"/>
      <c r="F26" s="13">
        <f t="shared" ca="1" si="0"/>
        <v>-45117</v>
      </c>
    </row>
    <row r="27" spans="1:6" x14ac:dyDescent="0.25">
      <c r="A27" s="3" t="s">
        <v>21</v>
      </c>
      <c r="B27" s="4">
        <v>2233</v>
      </c>
      <c r="F27" s="13">
        <f t="shared" ca="1" si="0"/>
        <v>-45117</v>
      </c>
    </row>
    <row r="28" spans="1:6" x14ac:dyDescent="0.25">
      <c r="A28" s="3"/>
      <c r="B28" s="4"/>
      <c r="F28" s="13">
        <f t="shared" ca="1" si="0"/>
        <v>-45117</v>
      </c>
    </row>
    <row r="29" spans="1:6" x14ac:dyDescent="0.25">
      <c r="A29" s="3" t="s">
        <v>22</v>
      </c>
      <c r="B29" s="4">
        <v>450</v>
      </c>
      <c r="F29" s="13">
        <f t="shared" ca="1" si="0"/>
        <v>-45117</v>
      </c>
    </row>
    <row r="30" spans="1:6" x14ac:dyDescent="0.25">
      <c r="A30" s="3"/>
      <c r="B30" s="4"/>
      <c r="F30" s="13">
        <f t="shared" ca="1" si="0"/>
        <v>-45117</v>
      </c>
    </row>
    <row r="31" spans="1:6" x14ac:dyDescent="0.25">
      <c r="A31" s="3" t="s">
        <v>23</v>
      </c>
      <c r="B31" s="4">
        <v>9100</v>
      </c>
      <c r="F31" s="13">
        <f t="shared" ca="1" si="0"/>
        <v>-45117</v>
      </c>
    </row>
    <row r="32" spans="1:6" x14ac:dyDescent="0.25">
      <c r="A32" s="3"/>
      <c r="B32" s="4"/>
      <c r="F32" s="13">
        <f t="shared" ca="1" si="0"/>
        <v>-45117</v>
      </c>
    </row>
    <row r="33" spans="1:6" x14ac:dyDescent="0.25">
      <c r="A33" s="3" t="s">
        <v>24</v>
      </c>
      <c r="B33" s="4">
        <v>6200</v>
      </c>
      <c r="F33" s="13">
        <f t="shared" ca="1" si="0"/>
        <v>-45117</v>
      </c>
    </row>
    <row r="34" spans="1:6" x14ac:dyDescent="0.25">
      <c r="A34" s="3"/>
      <c r="B34" s="4"/>
      <c r="F34" s="13">
        <f t="shared" ca="1" si="0"/>
        <v>-45117</v>
      </c>
    </row>
    <row r="35" spans="1:6" x14ac:dyDescent="0.25">
      <c r="A35" s="3" t="s">
        <v>25</v>
      </c>
      <c r="B35" s="4">
        <v>300</v>
      </c>
      <c r="F35" s="13">
        <f t="shared" ca="1" si="0"/>
        <v>-45117</v>
      </c>
    </row>
    <row r="36" spans="1:6" x14ac:dyDescent="0.25">
      <c r="A36" s="3"/>
      <c r="B36" s="4"/>
      <c r="F36" s="13">
        <f t="shared" ca="1" si="0"/>
        <v>-45117</v>
      </c>
    </row>
    <row r="37" spans="1:6" x14ac:dyDescent="0.25">
      <c r="A37" s="3" t="s">
        <v>26</v>
      </c>
      <c r="B37" s="4">
        <v>1350</v>
      </c>
      <c r="F37" s="13">
        <f t="shared" ca="1" si="0"/>
        <v>-45117</v>
      </c>
    </row>
    <row r="38" spans="1:6" x14ac:dyDescent="0.25">
      <c r="A38" s="3"/>
      <c r="B38" s="4"/>
      <c r="F38" s="13">
        <f t="shared" ca="1" si="0"/>
        <v>-45117</v>
      </c>
    </row>
    <row r="39" spans="1:6" x14ac:dyDescent="0.25">
      <c r="A39" s="3" t="s">
        <v>27</v>
      </c>
      <c r="B39" s="4">
        <v>23000</v>
      </c>
      <c r="F39" s="13">
        <f t="shared" ca="1" si="0"/>
        <v>-45117</v>
      </c>
    </row>
    <row r="40" spans="1:6" x14ac:dyDescent="0.25">
      <c r="A40" s="3"/>
      <c r="B40" s="4"/>
      <c r="F40" s="13">
        <f t="shared" ca="1" si="0"/>
        <v>-45117</v>
      </c>
    </row>
    <row r="41" spans="1:6" x14ac:dyDescent="0.25">
      <c r="A41" s="3" t="s">
        <v>28</v>
      </c>
      <c r="B41" s="4">
        <v>250</v>
      </c>
      <c r="F41" s="13">
        <f t="shared" ca="1" si="0"/>
        <v>-45117</v>
      </c>
    </row>
    <row r="42" spans="1:6" x14ac:dyDescent="0.25">
      <c r="A42" s="3"/>
      <c r="B42" s="4"/>
      <c r="F42" s="13">
        <f t="shared" ca="1" si="0"/>
        <v>-45117</v>
      </c>
    </row>
    <row r="43" spans="1:6" x14ac:dyDescent="0.25">
      <c r="A43" s="3" t="s">
        <v>29</v>
      </c>
      <c r="B43" s="4">
        <v>1100</v>
      </c>
      <c r="F43" s="13">
        <f t="shared" ca="1" si="0"/>
        <v>-45117</v>
      </c>
    </row>
    <row r="44" spans="1:6" x14ac:dyDescent="0.25">
      <c r="A44" s="3"/>
      <c r="B44" s="4"/>
      <c r="F44" s="13">
        <f t="shared" ca="1" si="0"/>
        <v>-45117</v>
      </c>
    </row>
    <row r="45" spans="1:6" x14ac:dyDescent="0.25">
      <c r="A45" s="3" t="s">
        <v>30</v>
      </c>
      <c r="B45" s="4">
        <v>175</v>
      </c>
      <c r="F45" s="13">
        <f t="shared" ca="1" si="0"/>
        <v>-45117</v>
      </c>
    </row>
    <row r="46" spans="1:6" x14ac:dyDescent="0.25">
      <c r="A46" s="3"/>
      <c r="B46" s="4"/>
      <c r="F46" s="13">
        <f t="shared" ca="1" si="0"/>
        <v>-45117</v>
      </c>
    </row>
    <row r="47" spans="1:6" x14ac:dyDescent="0.25">
      <c r="A47" s="3" t="s">
        <v>31</v>
      </c>
      <c r="B47" s="4">
        <v>850</v>
      </c>
      <c r="F47" s="13">
        <f t="shared" ca="1" si="0"/>
        <v>-45117</v>
      </c>
    </row>
    <row r="48" spans="1:6" x14ac:dyDescent="0.25">
      <c r="A48" s="3"/>
      <c r="B48" s="4"/>
      <c r="F48" s="13">
        <f t="shared" ca="1" si="0"/>
        <v>-45117</v>
      </c>
    </row>
    <row r="49" spans="1:6" x14ac:dyDescent="0.25">
      <c r="A49" s="3" t="s">
        <v>32</v>
      </c>
      <c r="B49" s="4">
        <v>3850</v>
      </c>
      <c r="F49" s="13">
        <f t="shared" ca="1" si="0"/>
        <v>-45117</v>
      </c>
    </row>
    <row r="50" spans="1:6" x14ac:dyDescent="0.25">
      <c r="A50" s="3"/>
      <c r="B50" s="4"/>
      <c r="F50" s="13">
        <f t="shared" ca="1" si="0"/>
        <v>-45117</v>
      </c>
    </row>
    <row r="51" spans="1:6" x14ac:dyDescent="0.25">
      <c r="A51" s="3" t="s">
        <v>33</v>
      </c>
      <c r="B51" s="4">
        <v>1750</v>
      </c>
      <c r="F51" s="13">
        <f t="shared" ca="1" si="0"/>
        <v>-45117</v>
      </c>
    </row>
    <row r="52" spans="1:6" x14ac:dyDescent="0.25">
      <c r="A52" s="3"/>
      <c r="B52" s="4"/>
      <c r="F52" s="13">
        <f t="shared" ca="1" si="0"/>
        <v>-45117</v>
      </c>
    </row>
    <row r="53" spans="1:6" x14ac:dyDescent="0.25">
      <c r="A53" s="3" t="s">
        <v>34</v>
      </c>
      <c r="B53" s="4">
        <v>600</v>
      </c>
      <c r="F53" s="13">
        <f t="shared" ca="1" si="0"/>
        <v>-45117</v>
      </c>
    </row>
    <row r="54" spans="1:6" x14ac:dyDescent="0.25">
      <c r="A54" s="3"/>
      <c r="B54" s="4"/>
      <c r="F54" s="13">
        <f t="shared" ca="1" si="0"/>
        <v>-45117</v>
      </c>
    </row>
    <row r="55" spans="1:6" x14ac:dyDescent="0.25">
      <c r="A55" s="3" t="s">
        <v>35</v>
      </c>
      <c r="B55" s="4">
        <v>402</v>
      </c>
      <c r="F55" s="13">
        <f t="shared" ca="1" si="0"/>
        <v>-45117</v>
      </c>
    </row>
    <row r="56" spans="1:6" x14ac:dyDescent="0.25">
      <c r="A56" s="3"/>
      <c r="B56" s="4"/>
      <c r="F56" s="13">
        <f t="shared" ca="1" si="0"/>
        <v>-45117</v>
      </c>
    </row>
    <row r="57" spans="1:6" x14ac:dyDescent="0.25">
      <c r="A57" s="3" t="s">
        <v>36</v>
      </c>
      <c r="B57" s="4">
        <v>3400</v>
      </c>
      <c r="F57" s="13">
        <f t="shared" ca="1" si="0"/>
        <v>-45117</v>
      </c>
    </row>
    <row r="58" spans="1:6" x14ac:dyDescent="0.25">
      <c r="A58" s="3"/>
      <c r="B58" s="4"/>
      <c r="F58" s="13">
        <f t="shared" ca="1" si="0"/>
        <v>-45117</v>
      </c>
    </row>
    <row r="59" spans="1:6" x14ac:dyDescent="0.25">
      <c r="A59" s="3" t="s">
        <v>37</v>
      </c>
      <c r="B59" s="4">
        <v>1300</v>
      </c>
      <c r="F59" s="13">
        <f t="shared" ca="1" si="0"/>
        <v>-45117</v>
      </c>
    </row>
    <row r="60" spans="1:6" x14ac:dyDescent="0.25">
      <c r="A60" s="3"/>
      <c r="B60" s="4"/>
      <c r="F60" s="13">
        <f t="shared" ref="F60:F155" ca="1" si="1">+C60-$B$6</f>
        <v>-45117</v>
      </c>
    </row>
    <row r="61" spans="1:6" x14ac:dyDescent="0.25">
      <c r="A61" s="3" t="s">
        <v>38</v>
      </c>
      <c r="B61" s="4">
        <v>900</v>
      </c>
      <c r="F61" s="13">
        <f t="shared" ca="1" si="1"/>
        <v>-45117</v>
      </c>
    </row>
    <row r="62" spans="1:6" x14ac:dyDescent="0.25">
      <c r="A62" s="3"/>
      <c r="B62" s="4"/>
      <c r="F62" s="13">
        <f t="shared" ca="1" si="1"/>
        <v>-45117</v>
      </c>
    </row>
    <row r="63" spans="1:6" x14ac:dyDescent="0.25">
      <c r="A63" s="3" t="s">
        <v>39</v>
      </c>
      <c r="B63" s="4">
        <v>7850</v>
      </c>
      <c r="F63" s="13">
        <f t="shared" ca="1" si="1"/>
        <v>-45117</v>
      </c>
    </row>
    <row r="64" spans="1:6" x14ac:dyDescent="0.25">
      <c r="A64" s="3"/>
      <c r="B64" s="4"/>
      <c r="F64" s="13">
        <f t="shared" ca="1" si="1"/>
        <v>-45117</v>
      </c>
    </row>
    <row r="65" spans="1:6" x14ac:dyDescent="0.25">
      <c r="A65" s="3" t="s">
        <v>40</v>
      </c>
      <c r="B65" s="4">
        <v>400</v>
      </c>
      <c r="F65" s="13">
        <f t="shared" ca="1" si="1"/>
        <v>-45117</v>
      </c>
    </row>
    <row r="66" spans="1:6" x14ac:dyDescent="0.25">
      <c r="A66" s="3"/>
      <c r="B66" s="4"/>
      <c r="F66" s="13">
        <f t="shared" ca="1" si="1"/>
        <v>-45117</v>
      </c>
    </row>
    <row r="67" spans="1:6" x14ac:dyDescent="0.25">
      <c r="A67" s="3" t="s">
        <v>41</v>
      </c>
      <c r="B67" s="4">
        <v>350</v>
      </c>
      <c r="F67" s="13">
        <f t="shared" ca="1" si="1"/>
        <v>-45117</v>
      </c>
    </row>
    <row r="68" spans="1:6" x14ac:dyDescent="0.25">
      <c r="A68" s="3"/>
      <c r="B68" s="4"/>
      <c r="F68" s="13"/>
    </row>
    <row r="69" spans="1:6" x14ac:dyDescent="0.25">
      <c r="A69" s="3" t="s">
        <v>42</v>
      </c>
      <c r="B69" s="4">
        <v>4000</v>
      </c>
      <c r="F69" s="13"/>
    </row>
    <row r="70" spans="1:6" x14ac:dyDescent="0.25">
      <c r="A70" s="3"/>
      <c r="B70" s="4"/>
      <c r="F70" s="13"/>
    </row>
    <row r="71" spans="1:6" x14ac:dyDescent="0.25">
      <c r="A71" s="3" t="s">
        <v>43</v>
      </c>
      <c r="B71" s="4">
        <v>10700</v>
      </c>
      <c r="F71" s="13"/>
    </row>
    <row r="72" spans="1:6" x14ac:dyDescent="0.25">
      <c r="A72" s="3"/>
      <c r="B72" s="4"/>
      <c r="F72" s="13"/>
    </row>
    <row r="73" spans="1:6" x14ac:dyDescent="0.25">
      <c r="A73" s="3" t="s">
        <v>44</v>
      </c>
      <c r="B73" s="4">
        <v>125</v>
      </c>
      <c r="F73" s="13"/>
    </row>
    <row r="74" spans="1:6" x14ac:dyDescent="0.25">
      <c r="A74" s="3"/>
      <c r="B74" s="4"/>
      <c r="F74" s="13"/>
    </row>
    <row r="75" spans="1:6" x14ac:dyDescent="0.25">
      <c r="A75" s="3" t="s">
        <v>45</v>
      </c>
      <c r="B75" s="4">
        <v>1650</v>
      </c>
      <c r="F75" s="13"/>
    </row>
    <row r="76" spans="1:6" x14ac:dyDescent="0.25">
      <c r="A76" s="3"/>
      <c r="B76" s="4"/>
      <c r="F76" s="13"/>
    </row>
    <row r="77" spans="1:6" x14ac:dyDescent="0.25">
      <c r="A77" s="3" t="s">
        <v>46</v>
      </c>
      <c r="B77" s="4">
        <v>3600</v>
      </c>
      <c r="F77" s="13"/>
    </row>
    <row r="78" spans="1:6" x14ac:dyDescent="0.25">
      <c r="A78" s="3"/>
      <c r="B78" s="4"/>
      <c r="F78" s="13"/>
    </row>
    <row r="79" spans="1:6" x14ac:dyDescent="0.25">
      <c r="A79" s="3" t="s">
        <v>47</v>
      </c>
      <c r="B79" s="4">
        <v>350</v>
      </c>
      <c r="F79" s="13"/>
    </row>
    <row r="80" spans="1:6" x14ac:dyDescent="0.25">
      <c r="A80" s="3"/>
      <c r="B80" s="4"/>
      <c r="F80" s="13"/>
    </row>
    <row r="81" spans="1:6" x14ac:dyDescent="0.25">
      <c r="A81" s="3" t="s">
        <v>48</v>
      </c>
      <c r="B81" s="4">
        <v>1500</v>
      </c>
      <c r="F81" s="13"/>
    </row>
    <row r="82" spans="1:6" x14ac:dyDescent="0.25">
      <c r="A82" s="3"/>
      <c r="B82" s="4"/>
      <c r="F82" s="13"/>
    </row>
    <row r="83" spans="1:6" x14ac:dyDescent="0.25">
      <c r="A83" s="3" t="s">
        <v>49</v>
      </c>
      <c r="B83" s="4">
        <v>24700</v>
      </c>
      <c r="F83" s="13"/>
    </row>
    <row r="84" spans="1:6" x14ac:dyDescent="0.25">
      <c r="A84" s="3"/>
      <c r="B84" s="4"/>
      <c r="F84" s="13"/>
    </row>
    <row r="85" spans="1:6" x14ac:dyDescent="0.25">
      <c r="A85" s="3" t="s">
        <v>50</v>
      </c>
      <c r="B85" s="4">
        <v>22000</v>
      </c>
      <c r="F85" s="13"/>
    </row>
    <row r="86" spans="1:6" x14ac:dyDescent="0.25">
      <c r="A86" s="3"/>
      <c r="B86" s="4"/>
      <c r="F86" s="13"/>
    </row>
    <row r="87" spans="1:6" x14ac:dyDescent="0.25">
      <c r="A87" s="3" t="s">
        <v>51</v>
      </c>
      <c r="B87" s="4">
        <v>21500</v>
      </c>
      <c r="F87" s="13"/>
    </row>
    <row r="88" spans="1:6" x14ac:dyDescent="0.25">
      <c r="A88" s="3"/>
      <c r="B88" s="4"/>
      <c r="F88" s="13"/>
    </row>
    <row r="89" spans="1:6" x14ac:dyDescent="0.25">
      <c r="A89" s="3" t="s">
        <v>52</v>
      </c>
      <c r="B89" s="4">
        <v>2500</v>
      </c>
      <c r="F89" s="13"/>
    </row>
    <row r="90" spans="1:6" x14ac:dyDescent="0.25">
      <c r="A90" s="3"/>
      <c r="B90" s="4"/>
      <c r="F90" s="13"/>
    </row>
    <row r="91" spans="1:6" x14ac:dyDescent="0.25">
      <c r="A91" s="3" t="s">
        <v>53</v>
      </c>
      <c r="B91" s="4">
        <v>310</v>
      </c>
      <c r="F91" s="13"/>
    </row>
    <row r="92" spans="1:6" x14ac:dyDescent="0.25">
      <c r="A92" s="3"/>
      <c r="B92" s="4"/>
      <c r="F92" s="13"/>
    </row>
    <row r="93" spans="1:6" x14ac:dyDescent="0.25">
      <c r="A93" s="3" t="s">
        <v>54</v>
      </c>
      <c r="B93" s="4">
        <v>600</v>
      </c>
      <c r="F93" s="13"/>
    </row>
    <row r="94" spans="1:6" x14ac:dyDescent="0.25">
      <c r="A94" s="3"/>
      <c r="B94" s="4"/>
      <c r="F94" s="13"/>
    </row>
    <row r="95" spans="1:6" x14ac:dyDescent="0.25">
      <c r="A95" s="3" t="s">
        <v>55</v>
      </c>
      <c r="B95" s="4">
        <v>35</v>
      </c>
      <c r="F95" s="13"/>
    </row>
    <row r="96" spans="1:6" x14ac:dyDescent="0.25">
      <c r="A96" s="3"/>
      <c r="B96" s="4"/>
      <c r="F96" s="13"/>
    </row>
    <row r="97" spans="1:6" x14ac:dyDescent="0.25">
      <c r="A97" s="3" t="s">
        <v>56</v>
      </c>
      <c r="B97" s="4">
        <v>6500</v>
      </c>
      <c r="F97" s="13"/>
    </row>
    <row r="98" spans="1:6" x14ac:dyDescent="0.25">
      <c r="A98" s="3"/>
      <c r="B98" s="4"/>
      <c r="F98" s="13"/>
    </row>
    <row r="99" spans="1:6" x14ac:dyDescent="0.25">
      <c r="A99" s="3" t="s">
        <v>57</v>
      </c>
      <c r="B99" s="4">
        <v>600</v>
      </c>
      <c r="F99" s="13"/>
    </row>
    <row r="100" spans="1:6" x14ac:dyDescent="0.25">
      <c r="A100" s="3"/>
      <c r="B100" s="4"/>
      <c r="F100" s="13"/>
    </row>
    <row r="101" spans="1:6" x14ac:dyDescent="0.25">
      <c r="A101" s="3" t="s">
        <v>58</v>
      </c>
      <c r="B101" s="4">
        <v>700</v>
      </c>
      <c r="F101" s="13"/>
    </row>
    <row r="102" spans="1:6" x14ac:dyDescent="0.25">
      <c r="A102" s="3"/>
      <c r="B102" s="4"/>
      <c r="F102" s="13"/>
    </row>
    <row r="103" spans="1:6" x14ac:dyDescent="0.25">
      <c r="A103" s="3" t="s">
        <v>59</v>
      </c>
      <c r="B103" s="4">
        <v>800</v>
      </c>
      <c r="F103" s="13"/>
    </row>
    <row r="104" spans="1:6" x14ac:dyDescent="0.25">
      <c r="A104" s="3"/>
      <c r="B104" s="4"/>
      <c r="F104" s="13"/>
    </row>
    <row r="105" spans="1:6" x14ac:dyDescent="0.25">
      <c r="A105" s="3" t="s">
        <v>60</v>
      </c>
      <c r="B105" s="4">
        <v>500</v>
      </c>
      <c r="F105" s="13"/>
    </row>
    <row r="106" spans="1:6" x14ac:dyDescent="0.25">
      <c r="A106" s="3"/>
      <c r="B106" s="4"/>
      <c r="F106" s="13"/>
    </row>
    <row r="107" spans="1:6" x14ac:dyDescent="0.25">
      <c r="A107" s="3" t="s">
        <v>61</v>
      </c>
      <c r="B107" s="4">
        <v>1000</v>
      </c>
      <c r="F107" s="13"/>
    </row>
    <row r="108" spans="1:6" x14ac:dyDescent="0.25">
      <c r="A108" s="3"/>
      <c r="B108" s="4"/>
      <c r="F108" s="13"/>
    </row>
    <row r="109" spans="1:6" x14ac:dyDescent="0.25">
      <c r="A109" s="3" t="s">
        <v>62</v>
      </c>
      <c r="B109" s="4">
        <v>800</v>
      </c>
      <c r="F109" s="13"/>
    </row>
    <row r="110" spans="1:6" x14ac:dyDescent="0.25">
      <c r="A110" s="3"/>
      <c r="B110" s="4"/>
      <c r="F110" s="13"/>
    </row>
    <row r="111" spans="1:6" x14ac:dyDescent="0.25">
      <c r="A111" s="3" t="s">
        <v>63</v>
      </c>
      <c r="B111" s="4">
        <v>3538.6</v>
      </c>
      <c r="F111" s="13"/>
    </row>
    <row r="112" spans="1:6" x14ac:dyDescent="0.25">
      <c r="A112" s="3"/>
      <c r="B112" s="4"/>
      <c r="F112" s="13"/>
    </row>
    <row r="113" spans="1:6" x14ac:dyDescent="0.25">
      <c r="A113" s="3" t="s">
        <v>64</v>
      </c>
      <c r="B113" s="4">
        <v>7543.5</v>
      </c>
      <c r="F113" s="13"/>
    </row>
    <row r="114" spans="1:6" x14ac:dyDescent="0.25">
      <c r="A114" s="3"/>
      <c r="B114" s="4"/>
      <c r="F114" s="13"/>
    </row>
    <row r="115" spans="1:6" x14ac:dyDescent="0.25">
      <c r="A115" s="3" t="s">
        <v>65</v>
      </c>
      <c r="B115" s="4">
        <v>319.05</v>
      </c>
      <c r="F115" s="13"/>
    </row>
    <row r="116" spans="1:6" x14ac:dyDescent="0.25">
      <c r="A116" s="3"/>
      <c r="B116" s="4"/>
      <c r="F116" s="13"/>
    </row>
    <row r="117" spans="1:6" x14ac:dyDescent="0.25">
      <c r="A117" s="3" t="s">
        <v>66</v>
      </c>
      <c r="B117" s="4">
        <v>5000</v>
      </c>
      <c r="F117" s="13">
        <f t="shared" ca="1" si="1"/>
        <v>-45117</v>
      </c>
    </row>
    <row r="118" spans="1:6" x14ac:dyDescent="0.25">
      <c r="A118" s="3"/>
      <c r="B118" s="4"/>
      <c r="F118" s="13">
        <f t="shared" ca="1" si="1"/>
        <v>-45117</v>
      </c>
    </row>
    <row r="119" spans="1:6" x14ac:dyDescent="0.25">
      <c r="A119" s="3" t="s">
        <v>67</v>
      </c>
      <c r="B119" s="4">
        <v>45</v>
      </c>
      <c r="F119" s="13">
        <f t="shared" ca="1" si="1"/>
        <v>-45117</v>
      </c>
    </row>
    <row r="120" spans="1:6" x14ac:dyDescent="0.25">
      <c r="A120" s="3"/>
      <c r="B120" s="4"/>
      <c r="F120" s="13">
        <f t="shared" ca="1" si="1"/>
        <v>-45117</v>
      </c>
    </row>
    <row r="121" spans="1:6" x14ac:dyDescent="0.25">
      <c r="A121" s="3" t="s">
        <v>68</v>
      </c>
      <c r="B121" s="4">
        <v>280000</v>
      </c>
      <c r="F121" s="13">
        <f t="shared" ca="1" si="1"/>
        <v>-45117</v>
      </c>
    </row>
    <row r="122" spans="1:6" x14ac:dyDescent="0.25">
      <c r="A122" s="3"/>
      <c r="B122" s="4"/>
      <c r="F122" s="13">
        <f t="shared" ca="1" si="1"/>
        <v>-45117</v>
      </c>
    </row>
    <row r="123" spans="1:6" x14ac:dyDescent="0.25">
      <c r="A123" s="3" t="s">
        <v>69</v>
      </c>
      <c r="B123" s="4">
        <v>309000</v>
      </c>
      <c r="F123" s="13">
        <f t="shared" ca="1" si="1"/>
        <v>-45117</v>
      </c>
    </row>
    <row r="124" spans="1:6" x14ac:dyDescent="0.25">
      <c r="A124" s="3"/>
      <c r="B124" s="4"/>
      <c r="F124" s="13">
        <f t="shared" ca="1" si="1"/>
        <v>-45117</v>
      </c>
    </row>
    <row r="125" spans="1:6" x14ac:dyDescent="0.25">
      <c r="A125" s="3" t="s">
        <v>70</v>
      </c>
      <c r="B125" s="4">
        <v>2000</v>
      </c>
      <c r="F125" s="13">
        <f t="shared" ca="1" si="1"/>
        <v>-45117</v>
      </c>
    </row>
    <row r="126" spans="1:6" x14ac:dyDescent="0.25">
      <c r="A126" s="3"/>
      <c r="B126" s="4"/>
      <c r="F126" s="13">
        <f t="shared" ca="1" si="1"/>
        <v>-45117</v>
      </c>
    </row>
    <row r="127" spans="1:6" x14ac:dyDescent="0.25">
      <c r="A127" s="3" t="s">
        <v>71</v>
      </c>
      <c r="B127" s="4">
        <v>33000</v>
      </c>
      <c r="F127" s="13">
        <f t="shared" ca="1" si="1"/>
        <v>-45117</v>
      </c>
    </row>
    <row r="128" spans="1:6" x14ac:dyDescent="0.25">
      <c r="A128" s="3"/>
      <c r="B128" s="4"/>
      <c r="F128" s="13">
        <f t="shared" ca="1" si="1"/>
        <v>-45117</v>
      </c>
    </row>
    <row r="129" spans="1:6" x14ac:dyDescent="0.25">
      <c r="A129" s="3" t="s">
        <v>72</v>
      </c>
      <c r="B129" s="4">
        <v>100</v>
      </c>
      <c r="F129" s="13">
        <f t="shared" ca="1" si="1"/>
        <v>-45117</v>
      </c>
    </row>
    <row r="130" spans="1:6" x14ac:dyDescent="0.25">
      <c r="A130" s="3"/>
      <c r="B130" s="4"/>
      <c r="F130" s="13">
        <f t="shared" ca="1" si="1"/>
        <v>-45117</v>
      </c>
    </row>
    <row r="131" spans="1:6" x14ac:dyDescent="0.25">
      <c r="A131" s="3" t="s">
        <v>73</v>
      </c>
      <c r="B131" s="4">
        <v>125000</v>
      </c>
      <c r="F131" s="13">
        <f t="shared" ca="1" si="1"/>
        <v>-45117</v>
      </c>
    </row>
    <row r="132" spans="1:6" x14ac:dyDescent="0.25">
      <c r="A132" s="3"/>
      <c r="B132" s="4"/>
      <c r="F132" s="13">
        <f t="shared" ca="1" si="1"/>
        <v>-45117</v>
      </c>
    </row>
    <row r="133" spans="1:6" x14ac:dyDescent="0.25">
      <c r="A133" s="3" t="s">
        <v>74</v>
      </c>
      <c r="B133" s="4">
        <v>120000</v>
      </c>
      <c r="F133" s="13">
        <f t="shared" ca="1" si="1"/>
        <v>-45117</v>
      </c>
    </row>
    <row r="134" spans="1:6" x14ac:dyDescent="0.25">
      <c r="A134" s="3"/>
      <c r="B134" s="4"/>
      <c r="F134" s="13">
        <f t="shared" ca="1" si="1"/>
        <v>-45117</v>
      </c>
    </row>
    <row r="135" spans="1:6" x14ac:dyDescent="0.25">
      <c r="A135" s="3" t="s">
        <v>75</v>
      </c>
      <c r="B135" s="4">
        <v>11000</v>
      </c>
      <c r="F135" s="13">
        <f t="shared" ca="1" si="1"/>
        <v>-45117</v>
      </c>
    </row>
    <row r="136" spans="1:6" x14ac:dyDescent="0.25">
      <c r="A136" s="3"/>
      <c r="B136" s="4"/>
      <c r="F136" s="13">
        <f t="shared" ca="1" si="1"/>
        <v>-45117</v>
      </c>
    </row>
    <row r="137" spans="1:6" x14ac:dyDescent="0.25">
      <c r="A137" s="3" t="s">
        <v>76</v>
      </c>
      <c r="B137" s="4">
        <v>93000</v>
      </c>
      <c r="F137" s="13">
        <f t="shared" ca="1" si="1"/>
        <v>-45117</v>
      </c>
    </row>
    <row r="138" spans="1:6" x14ac:dyDescent="0.25">
      <c r="A138" s="3"/>
      <c r="B138" s="4"/>
      <c r="F138" s="13">
        <f t="shared" ca="1" si="1"/>
        <v>-45117</v>
      </c>
    </row>
    <row r="139" spans="1:6" x14ac:dyDescent="0.25">
      <c r="A139" s="3" t="s">
        <v>77</v>
      </c>
      <c r="B139" s="4">
        <v>2500</v>
      </c>
      <c r="F139" s="13">
        <f t="shared" ca="1" si="1"/>
        <v>-45117</v>
      </c>
    </row>
    <row r="140" spans="1:6" x14ac:dyDescent="0.25">
      <c r="A140" s="3"/>
      <c r="B140" s="4"/>
      <c r="F140" s="13">
        <f t="shared" ca="1" si="1"/>
        <v>-45117</v>
      </c>
    </row>
    <row r="141" spans="1:6" x14ac:dyDescent="0.25">
      <c r="A141" s="3" t="s">
        <v>78</v>
      </c>
      <c r="B141" s="4">
        <v>80000</v>
      </c>
      <c r="F141" s="13">
        <f t="shared" ca="1" si="1"/>
        <v>-45117</v>
      </c>
    </row>
    <row r="142" spans="1:6" x14ac:dyDescent="0.25">
      <c r="A142" s="3"/>
      <c r="B142" s="4"/>
      <c r="F142" s="13">
        <f t="shared" ca="1" si="1"/>
        <v>-45117</v>
      </c>
    </row>
    <row r="143" spans="1:6" x14ac:dyDescent="0.25">
      <c r="A143" s="3" t="s">
        <v>79</v>
      </c>
      <c r="B143" s="4">
        <v>910</v>
      </c>
      <c r="F143" s="13">
        <f t="shared" ca="1" si="1"/>
        <v>-45117</v>
      </c>
    </row>
    <row r="144" spans="1:6" x14ac:dyDescent="0.25">
      <c r="A144" s="3"/>
      <c r="B144" s="4"/>
      <c r="F144" s="13">
        <f t="shared" ca="1" si="1"/>
        <v>-45117</v>
      </c>
    </row>
    <row r="145" spans="1:6" x14ac:dyDescent="0.25">
      <c r="A145" s="3" t="s">
        <v>80</v>
      </c>
      <c r="B145" s="4">
        <v>564</v>
      </c>
      <c r="F145" s="13">
        <f t="shared" ca="1" si="1"/>
        <v>-45117</v>
      </c>
    </row>
    <row r="146" spans="1:6" x14ac:dyDescent="0.25">
      <c r="A146" s="3"/>
      <c r="B146" s="4"/>
      <c r="F146" s="13">
        <f t="shared" ca="1" si="1"/>
        <v>-45117</v>
      </c>
    </row>
    <row r="147" spans="1:6" x14ac:dyDescent="0.25">
      <c r="A147" s="3" t="s">
        <v>81</v>
      </c>
      <c r="B147" s="4">
        <v>47790.13</v>
      </c>
      <c r="F147" s="13">
        <f t="shared" ca="1" si="1"/>
        <v>-45117</v>
      </c>
    </row>
    <row r="148" spans="1:6" x14ac:dyDescent="0.25">
      <c r="A148" s="3"/>
      <c r="B148" s="4"/>
      <c r="F148" s="13">
        <f t="shared" ca="1" si="1"/>
        <v>-45117</v>
      </c>
    </row>
    <row r="149" spans="1:6" x14ac:dyDescent="0.25">
      <c r="A149" s="3" t="s">
        <v>82</v>
      </c>
      <c r="B149" s="4">
        <v>23604</v>
      </c>
      <c r="F149" s="13">
        <f t="shared" ca="1" si="1"/>
        <v>-45117</v>
      </c>
    </row>
    <row r="150" spans="1:6" x14ac:dyDescent="0.25">
      <c r="A150" s="3"/>
      <c r="B150" s="4"/>
      <c r="F150" s="13">
        <f t="shared" ca="1" si="1"/>
        <v>-45117</v>
      </c>
    </row>
    <row r="151" spans="1:6" x14ac:dyDescent="0.25">
      <c r="A151" s="3" t="s">
        <v>83</v>
      </c>
      <c r="B151" s="4">
        <v>58349.06</v>
      </c>
      <c r="F151" s="13">
        <f t="shared" ca="1" si="1"/>
        <v>-45117</v>
      </c>
    </row>
    <row r="152" spans="1:6" x14ac:dyDescent="0.25">
      <c r="A152" s="3"/>
      <c r="B152" s="4"/>
      <c r="F152" s="13">
        <f t="shared" ca="1" si="1"/>
        <v>-45117</v>
      </c>
    </row>
    <row r="153" spans="1:6" x14ac:dyDescent="0.25">
      <c r="A153" s="3" t="s">
        <v>84</v>
      </c>
      <c r="B153" s="4">
        <v>80000</v>
      </c>
      <c r="F153" s="13">
        <f t="shared" ca="1" si="1"/>
        <v>-45117</v>
      </c>
    </row>
    <row r="154" spans="1:6" x14ac:dyDescent="0.25">
      <c r="A154" s="3"/>
      <c r="B154" s="4"/>
      <c r="F154" s="13">
        <f t="shared" ca="1" si="1"/>
        <v>-45117</v>
      </c>
    </row>
    <row r="155" spans="1:6" x14ac:dyDescent="0.25">
      <c r="A155" s="3" t="s">
        <v>85</v>
      </c>
      <c r="B155" s="4">
        <v>80000</v>
      </c>
      <c r="F155" s="13">
        <f t="shared" ca="1" si="1"/>
        <v>-45117</v>
      </c>
    </row>
    <row r="156" spans="1:6" x14ac:dyDescent="0.25">
      <c r="A156" s="3"/>
      <c r="B156" s="4"/>
    </row>
    <row r="157" spans="1:6" x14ac:dyDescent="0.25">
      <c r="A157" s="17" t="s">
        <v>4</v>
      </c>
      <c r="B157" s="17"/>
    </row>
    <row r="158" spans="1:6" x14ac:dyDescent="0.25">
      <c r="A158" s="3" t="s">
        <v>3</v>
      </c>
      <c r="B158" s="4">
        <v>16000</v>
      </c>
    </row>
    <row r="159" spans="1:6" x14ac:dyDescent="0.25">
      <c r="A159" s="3"/>
      <c r="B159" s="4"/>
    </row>
    <row r="160" spans="1:6" x14ac:dyDescent="0.25">
      <c r="A160" s="3" t="s">
        <v>2</v>
      </c>
      <c r="B160" s="4">
        <v>42500</v>
      </c>
    </row>
    <row r="161" spans="1:2" x14ac:dyDescent="0.25">
      <c r="A161" s="3"/>
      <c r="B161" s="4"/>
    </row>
    <row r="162" spans="1:2" x14ac:dyDescent="0.25">
      <c r="A162" s="3" t="s">
        <v>86</v>
      </c>
      <c r="B162" s="4">
        <v>700000</v>
      </c>
    </row>
    <row r="163" spans="1:2" x14ac:dyDescent="0.25">
      <c r="A163" s="3"/>
      <c r="B163" s="4"/>
    </row>
    <row r="164" spans="1:2" x14ac:dyDescent="0.25">
      <c r="A164" s="3" t="s">
        <v>87</v>
      </c>
      <c r="B164" s="4">
        <v>400000</v>
      </c>
    </row>
    <row r="165" spans="1:2" x14ac:dyDescent="0.25">
      <c r="A165" s="3"/>
      <c r="B165" s="4"/>
    </row>
    <row r="166" spans="1:2" x14ac:dyDescent="0.25">
      <c r="A166" s="3" t="s">
        <v>88</v>
      </c>
      <c r="B166" s="4">
        <v>2002000</v>
      </c>
    </row>
    <row r="167" spans="1:2" x14ac:dyDescent="0.25">
      <c r="A167" s="3"/>
      <c r="B167" s="4"/>
    </row>
    <row r="168" spans="1:2" x14ac:dyDescent="0.25">
      <c r="A168" s="3" t="s">
        <v>87</v>
      </c>
      <c r="B168" s="4">
        <v>1500</v>
      </c>
    </row>
    <row r="169" spans="1:2" x14ac:dyDescent="0.25">
      <c r="A169" s="3"/>
      <c r="B169" s="4"/>
    </row>
    <row r="170" spans="1:2" x14ac:dyDescent="0.25">
      <c r="A170" s="3" t="s">
        <v>89</v>
      </c>
      <c r="B170" s="4">
        <v>600000</v>
      </c>
    </row>
    <row r="171" spans="1:2" x14ac:dyDescent="0.25">
      <c r="A171" s="3"/>
      <c r="B171" s="4"/>
    </row>
    <row r="172" spans="1:2" x14ac:dyDescent="0.25">
      <c r="A172" s="3" t="s">
        <v>90</v>
      </c>
      <c r="B172" s="4">
        <v>100000</v>
      </c>
    </row>
    <row r="173" spans="1:2" x14ac:dyDescent="0.25">
      <c r="A173" s="3"/>
      <c r="B173" s="4"/>
    </row>
    <row r="174" spans="1:2" x14ac:dyDescent="0.25">
      <c r="A174" s="3" t="s">
        <v>91</v>
      </c>
      <c r="B174" s="4">
        <v>81500</v>
      </c>
    </row>
    <row r="175" spans="1:2" x14ac:dyDescent="0.25">
      <c r="A175" s="3"/>
      <c r="B175" s="4"/>
    </row>
    <row r="176" spans="1:2" x14ac:dyDescent="0.25">
      <c r="A176" s="3"/>
      <c r="B176" s="4"/>
    </row>
    <row r="177" spans="1:2" x14ac:dyDescent="0.25">
      <c r="A177" s="3"/>
      <c r="B177" s="4"/>
    </row>
    <row r="178" spans="1:2" x14ac:dyDescent="0.25">
      <c r="A178" s="3"/>
      <c r="B178" s="4"/>
    </row>
    <row r="179" spans="1:2" x14ac:dyDescent="0.25">
      <c r="A179" s="3"/>
      <c r="B179" s="4"/>
    </row>
    <row r="180" spans="1:2" x14ac:dyDescent="0.25">
      <c r="A180" s="3"/>
      <c r="B180" s="4"/>
    </row>
    <row r="181" spans="1:2" x14ac:dyDescent="0.25">
      <c r="A181" s="3"/>
      <c r="B181" s="4">
        <f>SUM(B10:B156)</f>
        <v>1702404.3399999999</v>
      </c>
    </row>
    <row r="182" spans="1:2" x14ac:dyDescent="0.25">
      <c r="A182" s="3"/>
      <c r="B182" s="4"/>
    </row>
    <row r="183" spans="1:2" x14ac:dyDescent="0.25">
      <c r="A183" s="3"/>
    </row>
    <row r="184" spans="1:2" x14ac:dyDescent="0.25">
      <c r="A184" s="3"/>
      <c r="B184" s="4"/>
    </row>
    <row r="185" spans="1:2" x14ac:dyDescent="0.25">
      <c r="A185" s="3"/>
      <c r="B185" s="4"/>
    </row>
    <row r="186" spans="1:2" x14ac:dyDescent="0.25">
      <c r="A186" s="3"/>
      <c r="B186" s="2"/>
    </row>
    <row r="187" spans="1:2" x14ac:dyDescent="0.25">
      <c r="A187" s="3"/>
      <c r="B187" s="2"/>
    </row>
    <row r="188" spans="1:2" x14ac:dyDescent="0.25">
      <c r="A188" s="3"/>
      <c r="B188" s="2"/>
    </row>
    <row r="189" spans="1:2" x14ac:dyDescent="0.25">
      <c r="A189" s="3"/>
      <c r="B189" s="2"/>
    </row>
    <row r="190" spans="1:2" x14ac:dyDescent="0.25">
      <c r="A190" s="3"/>
      <c r="B190" s="2"/>
    </row>
    <row r="191" spans="1:2" x14ac:dyDescent="0.25">
      <c r="A191" s="3"/>
      <c r="B191" s="2"/>
    </row>
    <row r="203" spans="4:4" x14ac:dyDescent="0.25">
      <c r="D203" s="1" t="s">
        <v>1</v>
      </c>
    </row>
  </sheetData>
  <mergeCells count="3">
    <mergeCell ref="A5:B5"/>
    <mergeCell ref="A8:B8"/>
    <mergeCell ref="A157:B157"/>
  </mergeCells>
  <pageMargins left="0.7" right="0.7" top="0.75" bottom="0.75" header="0.3" footer="0.3"/>
  <pageSetup scale="70" orientation="portrait" r:id="rId1"/>
  <rowBreaks count="1" manualBreakCount="1">
    <brk id="156" max="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MANUAL LIST FEB 20 2020</vt:lpstr>
      <vt:lpstr>'MANUAL LIST FEB 20 2020'!Print_Area</vt:lpstr>
      <vt:lpstr>'MANUAL LIST FEB 20 2020'!Print_Titles</vt:lpstr>
    </vt:vector>
  </TitlesOfParts>
  <Company>EL PASO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jorlopez</dc:creator>
  <cp:lastModifiedBy>Luis Martinez</cp:lastModifiedBy>
  <cp:lastPrinted>2022-05-03T19:06:53Z</cp:lastPrinted>
  <dcterms:created xsi:type="dcterms:W3CDTF">2011-02-09T15:00:10Z</dcterms:created>
  <dcterms:modified xsi:type="dcterms:W3CDTF">2023-07-07T17:41:40Z</dcterms:modified>
</cp:coreProperties>
</file>