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Common\Accounts Payable\MANUAL LIST REQUESTS\MANUAL LIST TEMPLATES\FINISHED MANUAL LISTS\FY24\CC070124\"/>
    </mc:Choice>
  </mc:AlternateContent>
  <xr:revisionPtr revIDLastSave="0" documentId="8_{9301CB17-009D-4DA4-827F-233D8329C967}" xr6:coauthVersionLast="47" xr6:coauthVersionMax="47" xr10:uidLastSave="{00000000-0000-0000-0000-000000000000}"/>
  <bookViews>
    <workbookView xWindow="-120" yWindow="-120" windowWidth="29040" windowHeight="15720" tabRatio="598" xr2:uid="{00000000-000D-0000-FFFF-FFFF00000000}"/>
  </bookViews>
  <sheets>
    <sheet name="MANUAL LIST FEB 20 2020" sheetId="66" r:id="rId1"/>
  </sheets>
  <definedNames>
    <definedName name="_xlnm.Print_Area" localSheetId="0">'MANUAL LIST FEB 20 2020'!$A$1:$B$163</definedName>
    <definedName name="_xlnm.Print_Titles" localSheetId="0">'MANUAL LIST FEB 20 2020'!$1:$10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68" i="66" l="1"/>
  <c r="B3" i="66"/>
  <c r="B6" i="66" s="1"/>
  <c r="F60" i="66" l="1"/>
  <c r="F131" i="66"/>
  <c r="F143" i="66"/>
  <c r="F134" i="66"/>
  <c r="F144" i="66"/>
  <c r="F135" i="66"/>
  <c r="F145" i="66"/>
  <c r="F142" i="66"/>
  <c r="F136" i="66"/>
  <c r="F137" i="66"/>
  <c r="F147" i="66"/>
  <c r="F146" i="66"/>
  <c r="F128" i="66"/>
  <c r="F138" i="66"/>
  <c r="F130" i="66"/>
  <c r="F129" i="66"/>
  <c r="F139" i="66"/>
  <c r="F132" i="66"/>
  <c r="F140" i="66"/>
  <c r="F148" i="66"/>
  <c r="F133" i="66"/>
  <c r="F141" i="66"/>
  <c r="F149" i="66"/>
  <c r="F127" i="66"/>
  <c r="F120" i="66"/>
  <c r="F122" i="66"/>
  <c r="F116" i="66"/>
  <c r="F124" i="66"/>
  <c r="F117" i="66"/>
  <c r="F125" i="66"/>
  <c r="F119" i="66"/>
  <c r="F121" i="66"/>
  <c r="F123" i="66"/>
  <c r="F118" i="66"/>
  <c r="F126" i="66"/>
  <c r="F105" i="66"/>
  <c r="F106" i="66"/>
  <c r="F85" i="66"/>
  <c r="F64" i="66"/>
  <c r="F96" i="66"/>
  <c r="F77" i="66"/>
  <c r="F97" i="66"/>
  <c r="F66" i="66"/>
  <c r="F88" i="66"/>
  <c r="F98" i="66"/>
  <c r="F110" i="66"/>
  <c r="F69" i="66"/>
  <c r="F79" i="66"/>
  <c r="F89" i="66"/>
  <c r="F101" i="66"/>
  <c r="F111" i="66"/>
  <c r="F70" i="66"/>
  <c r="F80" i="66"/>
  <c r="F90" i="66"/>
  <c r="F102" i="66"/>
  <c r="F112" i="66"/>
  <c r="F63" i="66"/>
  <c r="F73" i="66"/>
  <c r="F86" i="66"/>
  <c r="F87" i="66"/>
  <c r="F78" i="66"/>
  <c r="F61" i="66"/>
  <c r="F71" i="66"/>
  <c r="F81" i="66"/>
  <c r="F93" i="66"/>
  <c r="F103" i="66"/>
  <c r="F113" i="66"/>
  <c r="F95" i="66"/>
  <c r="F74" i="66"/>
  <c r="F65" i="66"/>
  <c r="F109" i="66"/>
  <c r="F62" i="66"/>
  <c r="F72" i="66"/>
  <c r="F82" i="66"/>
  <c r="F94" i="66"/>
  <c r="F104" i="66"/>
  <c r="F114" i="66"/>
  <c r="F67" i="66"/>
  <c r="F75" i="66"/>
  <c r="F83" i="66"/>
  <c r="F91" i="66"/>
  <c r="F99" i="66"/>
  <c r="F107" i="66"/>
  <c r="F115" i="66"/>
  <c r="F68" i="66"/>
  <c r="F76" i="66"/>
  <c r="F84" i="66"/>
  <c r="F92" i="66"/>
  <c r="F100" i="66"/>
  <c r="F108" i="66"/>
  <c r="F40" i="66"/>
  <c r="F24" i="66"/>
  <c r="F15" i="66"/>
  <c r="F56" i="66"/>
  <c r="F17" i="66"/>
  <c r="F28" i="66"/>
  <c r="F44" i="66"/>
  <c r="F11" i="66"/>
  <c r="F20" i="66"/>
  <c r="F32" i="66"/>
  <c r="F48" i="66"/>
  <c r="F13" i="66"/>
  <c r="F22" i="66"/>
  <c r="F36" i="66"/>
  <c r="F52" i="66"/>
  <c r="F59" i="66"/>
  <c r="F12" i="66"/>
  <c r="F16" i="66"/>
  <c r="F21" i="66"/>
  <c r="F25" i="66"/>
  <c r="F29" i="66"/>
  <c r="F33" i="66"/>
  <c r="F37" i="66"/>
  <c r="F41" i="66"/>
  <c r="F45" i="66"/>
  <c r="F49" i="66"/>
  <c r="F53" i="66"/>
  <c r="F57" i="66"/>
  <c r="F26" i="66"/>
  <c r="F30" i="66"/>
  <c r="F34" i="66"/>
  <c r="F38" i="66"/>
  <c r="F42" i="66"/>
  <c r="F46" i="66"/>
  <c r="F50" i="66"/>
  <c r="F54" i="66"/>
  <c r="F58" i="66"/>
  <c r="F19" i="66"/>
  <c r="F14" i="66"/>
  <c r="F18" i="66"/>
  <c r="F23" i="66"/>
  <c r="F27" i="66"/>
  <c r="F31" i="66"/>
  <c r="F35" i="66"/>
  <c r="F39" i="66"/>
  <c r="F43" i="66"/>
  <c r="F47" i="66"/>
  <c r="F51" i="66"/>
  <c r="F55" i="6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tc={1573AFCC-7393-4F39-963E-95ECB49D8192}</author>
  </authors>
  <commentList>
    <comment ref="B6" authorId="0" shapeId="0" xr:uid="{1573AFCC-7393-4F39-963E-95ECB49D8192}">
      <text>
        <t>[Threaded comment]
Your version of Excel allows you to read this threaded comment; however, any edits to it will get removed if the file is opened in a newer version of Excel. Learn more: https://go.microsoft.com/fwlink/?linkid=870924
Comment:
6-6-22
DO NOT TYPE ON THIS CELL UNLESS CCO DATE IS DIFFERENT</t>
      </text>
    </comment>
  </commentList>
</comments>
</file>

<file path=xl/sharedStrings.xml><?xml version="1.0" encoding="utf-8"?>
<sst xmlns="http://schemas.openxmlformats.org/spreadsheetml/2006/main" count="82" uniqueCount="80">
  <si>
    <t>EL PASO TREASURY CONSOLIDATED FUND ACCOUNT:</t>
  </si>
  <si>
    <t>EL PASO COUNTY WORKERS COMP FUND (VARIOUS ACCOUNTS)</t>
  </si>
  <si>
    <t>EP COUNTY JURORS PAYROLL ACCT (GF-DISTCLK-JURY FEES)</t>
  </si>
  <si>
    <t xml:space="preserve">WIRE TRANSFERS: </t>
  </si>
  <si>
    <t>Amount Cleared for Payment</t>
  </si>
  <si>
    <t>Vendor Name</t>
  </si>
  <si>
    <t xml:space="preserve">Check Date: </t>
  </si>
  <si>
    <t>Check Date</t>
  </si>
  <si>
    <t>Check Number</t>
  </si>
  <si>
    <t>Amount</t>
  </si>
  <si>
    <t>Days</t>
  </si>
  <si>
    <t>FY 24, COUNTY OF EL PASO, TEXAS
VOUCHERS SELECTED FOR PAYMENT</t>
  </si>
  <si>
    <t>DANIEL VALDEZ (VARIOUS ACCOUNT)</t>
  </si>
  <si>
    <t>JP MORGAN CHASE (VARIOUS ACCOUNTS)</t>
  </si>
  <si>
    <t>CITIBANK (VARIOUS ACCOUNTS)</t>
  </si>
  <si>
    <t>MCELROY,SULLIVAN, MILLER &amp; WEBER, LLP (VARIOUS ACCOUNTS)</t>
  </si>
  <si>
    <t>THE LAW FIRM OF CARLOS EDUARDO CARDENAS PC (VARIOUS ACCOUNTS)</t>
  </si>
  <si>
    <t>JENNIFER CONTRERAS (VARIOUS ACCOUNTS)</t>
  </si>
  <si>
    <t>NOBLE SOFTWARE GROUP LLC (VARIOUS ACCOUNTS)</t>
  </si>
  <si>
    <t>IRMA MURILLO (VARIOUS ACCOUNTS)</t>
  </si>
  <si>
    <t>STATE BAR OF TEXAS (VARIOUS ACCOUNTS)</t>
  </si>
  <si>
    <t>ARNOLD DAVIS, JR.INVESTIGATIONS DBA STATELINE (VARIOUS ACCOUNTS)</t>
  </si>
  <si>
    <t>THOMAS SPIECZNY (VARIOUS ACCOUNTS)</t>
  </si>
  <si>
    <t>DANIELLE ESCONTRIAS (VARIOUS ACCOUNTS)</t>
  </si>
  <si>
    <t>BILL D. HICKS D.A., SPECIAL FUND (VARIOUS ACCOUNTS)</t>
  </si>
  <si>
    <t>MERCY ESPINOZA (VARIOUS ACCOUNTS)</t>
  </si>
  <si>
    <t>GUADALUPE GIRON (VARIOUS ACCOUNTS)</t>
  </si>
  <si>
    <t>ANGEL RUIZ (VARIOUS ACCOUNTS)</t>
  </si>
  <si>
    <t>SOUTHWEST INC (VARIOUS ACCOUNTS)</t>
  </si>
  <si>
    <t>FAR WEST TEXAS COUNTY JUDGES &amp; COMMISSIONERS (VARIOUS ACCOUNTS)</t>
  </si>
  <si>
    <t>AT &amp; T (VARIOUS ACCOUNTS)</t>
  </si>
  <si>
    <t>VERIZON (VARIOUS ACCOUNTS)</t>
  </si>
  <si>
    <t>FERGUSON (VARIOUS ACCOUNTS)</t>
  </si>
  <si>
    <t>GENUINE PARTS/NAPA (VARIOUS ACCOUNTS)</t>
  </si>
  <si>
    <t>TEXAS GAS SERVICE (VARIOUS ACCOUNTS)</t>
  </si>
  <si>
    <t>EL PASO WATER (VARIOUS ACCOUNTS)</t>
  </si>
  <si>
    <t>EL PASO DISPOSAL (VARIOUS ACCOUNTS)</t>
  </si>
  <si>
    <t>EL PASO ELECTRIC COMPANY (VARIOUS ACCOUNTS)</t>
  </si>
  <si>
    <t>EL PASO WATER UTILITIES (VARIOUS ACCOUNTS)</t>
  </si>
  <si>
    <t>LOWER VALLEY WATER DISTRICT AUTHORITY (VARIOUS ACCOUNTS)</t>
  </si>
  <si>
    <t>EL PASO CO W.C.I.D. #4 (VARIOUS ACCOUNTS)</t>
  </si>
  <si>
    <t>HORIZON REGIONAL MUD (VARIOUS ACCOUNTS)</t>
  </si>
  <si>
    <t>STARTECHTEL.COM (GF-AGUADULCECC-OPS EXP-GEN)</t>
  </si>
  <si>
    <t>TEXAS NEWMEXICO LOCAL IQ (GF-GADM-ADVERTISING)</t>
  </si>
  <si>
    <t>BORDER INTL (GF-SOPATROL-MAINT/REP-AUTO)</t>
  </si>
  <si>
    <t>LUBYS-CAL OP  (GF-DISTCLK-JURY FEES)</t>
  </si>
  <si>
    <t>GORDON DAVIS JOHNSON &amp; DAVIS (VARIOUS ACCOUNTS)</t>
  </si>
  <si>
    <t>ROSENDO TORRES (VARIOUS ACCOUNTS)</t>
  </si>
  <si>
    <t>MARY ALISON GUTIERRES (VARIOUS ACCOUNTS)</t>
  </si>
  <si>
    <t>FRANCISCO MACIAS (VARIOUS ACCOUNTS)</t>
  </si>
  <si>
    <t>ARACELI SOLIS (VARIOUS ACCOUNTS)</t>
  </si>
  <si>
    <t>MOODY &amp; SAHUALLA PC (VARIOUS ACCOUNTS)</t>
  </si>
  <si>
    <t>ANGELINA LUGO (VARIOUS ACCOUNTS)</t>
  </si>
  <si>
    <t>THE FIELDS LAW FIRM (VARIOUS ACCOUNTS)</t>
  </si>
  <si>
    <t>MAGDA SOTO (VARIOUS ACCOUNTS)</t>
  </si>
  <si>
    <t>CESAR LOZANO (VARIOUS ACCOUNTS)</t>
  </si>
  <si>
    <t>ERIC MEZA (VARIOUS ACCOUNTS)</t>
  </si>
  <si>
    <t>REGINA ARDITTI (VARIOUS ACCOUNTS)</t>
  </si>
  <si>
    <t>MELISSA WARRICK (VARIOUS ACCOUNTS)</t>
  </si>
  <si>
    <t>CRASH DYNAMICS DBA PRGGY LOVETT (VARIOUS ACCOUNTS)</t>
  </si>
  <si>
    <t>JOSEPH VASQUEZ (VARIOUS ACCOUNTS)</t>
  </si>
  <si>
    <t>GREG ANDERSON (VARIOUS ACCOUNTS)</t>
  </si>
  <si>
    <t>THOMAS HUGHES (VARIOUS ACCOUNTS)</t>
  </si>
  <si>
    <t>ANTHONY GONZLEZ (VARIOUS ACCOUNTS)</t>
  </si>
  <si>
    <t>EL PASO ELECTRIC COMPANY/GENERAL ASSISTANCE (VARIOUS ACCOUNTS)</t>
  </si>
  <si>
    <t>MARIA C CHAVEZ (VARIOUS ACCOUNTS)</t>
  </si>
  <si>
    <t>JOHN GALAZNIK (VARIOUS ACCOUNTS)</t>
  </si>
  <si>
    <t>DARLENE BATWINSKI DBA KENOHSA TRANSCRIPTION (VARIOUS ACCOUNTS)</t>
  </si>
  <si>
    <t>EL PASO POLIICE DEPARTMENT (VARIOUS ACCOUNTS)</t>
  </si>
  <si>
    <t>KENNETH MONSON  (VARIOUS ACCOUNTS)</t>
  </si>
  <si>
    <t>Medical Center of the Americas (SG-ARPLAN21-OPERATING EX)</t>
  </si>
  <si>
    <t>LOWER VALLEY WATER DISTRICT (SG-ARPLAN21-OPERATING EX)</t>
  </si>
  <si>
    <t>BOYS &amp; GIRLS CLUBS OF EL PASO (SG-ARPLAN21-OPERATING EX)</t>
  </si>
  <si>
    <t>LIZET SOLTERO (GRANT-TRAVEL)</t>
  </si>
  <si>
    <t>EL PASO COUNTY COMUNNITY SUPER. (VARIOUS ACCOUNTS)</t>
  </si>
  <si>
    <t>XPRESSMYSELF.COM LLC (VARIOUS ACCOUNTS)</t>
  </si>
  <si>
    <t>NOVA SAFETY PRODUCTS INC (VARIOUS ACCOUNTS)</t>
  </si>
  <si>
    <t>PAUL C PATRANELLA III &amp; STEPHANIE L PATRANELLA (VARIOUS ACCOUNTS)</t>
  </si>
  <si>
    <t>SEGOVIA'S DISTRIBUTING INC (VARIOUS ACCOUNTS)</t>
  </si>
  <si>
    <t>PASO DEL NORTE CENTER OF HOPE (SG-ARPLAN21-OPERATING EX)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</si>
</sst>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[$-409]mmmm\ d\,\ yyyy;@"/>
    <numFmt numFmtId="165" formatCode="&quot; &quot;#,##0.00&quot; &quot;;&quot; (&quot;#,##0.00&quot;)&quot;;&quot; -&quot;00&quot; &quot;;&quot; &quot;@&quot; &quot;"/>
    <numFmt numFmtId="166" formatCode="@*."/>
    <numFmt numFmtId="167" formatCode="&quot;$&quot;#,##0.00"/>
    <numFmt numFmtId="168" formatCode="mm/dd/yy;@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color theme="1"/>
      <name val="Times New Roman"/>
      <family val="1"/>
    </font>
    <font>
      <sz val="10"/>
      <color rgb="FF0000FF"/>
      <name val="Arial"/>
      <family val="2"/>
    </font>
    <font>
      <sz val="10"/>
      <color indexed="12"/>
      <name val="Arial"/>
      <family val="2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b/>
      <sz val="16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2">
    <xf numFmtId="0" fontId="0" fillId="0" borderId="0"/>
    <xf numFmtId="0" fontId="1" fillId="0" borderId="0"/>
    <xf numFmtId="165" fontId="3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6">
    <xf numFmtId="0" fontId="0" fillId="0" borderId="0" xfId="0"/>
    <xf numFmtId="0" fontId="5" fillId="0" borderId="0" xfId="0" applyFont="1"/>
    <xf numFmtId="166" fontId="5" fillId="0" borderId="0" xfId="0" applyNumberFormat="1" applyFont="1"/>
    <xf numFmtId="167" fontId="5" fillId="0" borderId="0" xfId="0" applyNumberFormat="1" applyFont="1"/>
    <xf numFmtId="0" fontId="6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164" fontId="5" fillId="0" borderId="0" xfId="0" applyNumberFormat="1" applyFont="1"/>
    <xf numFmtId="0" fontId="5" fillId="0" borderId="0" xfId="0" applyFont="1" applyAlignment="1">
      <alignment horizontal="right"/>
    </xf>
    <xf numFmtId="164" fontId="7" fillId="0" borderId="0" xfId="0" applyNumberFormat="1" applyFont="1"/>
    <xf numFmtId="168" fontId="5" fillId="0" borderId="0" xfId="0" applyNumberFormat="1" applyFont="1"/>
    <xf numFmtId="168" fontId="6" fillId="0" borderId="0" xfId="0" applyNumberFormat="1" applyFont="1" applyAlignment="1">
      <alignment horizontal="center" wrapText="1"/>
    </xf>
    <xf numFmtId="1" fontId="5" fillId="0" borderId="0" xfId="0" applyNumberFormat="1" applyFont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</cellXfs>
  <cellStyles count="62">
    <cellStyle name="Comma 10" xfId="5" xr:uid="{00000000-0005-0000-0000-000000000000}"/>
    <cellStyle name="Comma 10 2" xfId="6" xr:uid="{00000000-0005-0000-0000-000001000000}"/>
    <cellStyle name="Comma 11" xfId="4" xr:uid="{00000000-0005-0000-0000-000002000000}"/>
    <cellStyle name="Comma 11 2" xfId="7" xr:uid="{00000000-0005-0000-0000-000003000000}"/>
    <cellStyle name="Comma 12" xfId="8" xr:uid="{00000000-0005-0000-0000-000004000000}"/>
    <cellStyle name="Comma 12 2" xfId="9" xr:uid="{00000000-0005-0000-0000-000005000000}"/>
    <cellStyle name="Comma 13" xfId="10" xr:uid="{00000000-0005-0000-0000-000006000000}"/>
    <cellStyle name="Comma 13 2" xfId="11" xr:uid="{00000000-0005-0000-0000-000007000000}"/>
    <cellStyle name="Comma 14" xfId="12" xr:uid="{00000000-0005-0000-0000-000008000000}"/>
    <cellStyle name="Comma 15" xfId="13" xr:uid="{00000000-0005-0000-0000-000009000000}"/>
    <cellStyle name="Comma 16" xfId="2" xr:uid="{00000000-0005-0000-0000-00000A000000}"/>
    <cellStyle name="Comma 17" xfId="14" xr:uid="{00000000-0005-0000-0000-00000B000000}"/>
    <cellStyle name="Comma 17 2" xfId="15" xr:uid="{00000000-0005-0000-0000-00000C000000}"/>
    <cellStyle name="Comma 18" xfId="16" xr:uid="{00000000-0005-0000-0000-00000D000000}"/>
    <cellStyle name="Comma 19" xfId="17" xr:uid="{00000000-0005-0000-0000-00000E000000}"/>
    <cellStyle name="Comma 2" xfId="18" xr:uid="{00000000-0005-0000-0000-00000F000000}"/>
    <cellStyle name="Comma 2 2" xfId="19" xr:uid="{00000000-0005-0000-0000-000010000000}"/>
    <cellStyle name="Comma 2 3" xfId="20" xr:uid="{00000000-0005-0000-0000-000011000000}"/>
    <cellStyle name="Comma 2 3 2" xfId="21" xr:uid="{00000000-0005-0000-0000-000012000000}"/>
    <cellStyle name="Comma 2 4" xfId="22" xr:uid="{00000000-0005-0000-0000-000013000000}"/>
    <cellStyle name="Comma 2 4 2" xfId="23" xr:uid="{00000000-0005-0000-0000-000014000000}"/>
    <cellStyle name="Comma 2 5" xfId="24" xr:uid="{00000000-0005-0000-0000-000015000000}"/>
    <cellStyle name="Comma 2 5 2" xfId="25" xr:uid="{00000000-0005-0000-0000-000016000000}"/>
    <cellStyle name="Comma 2 6" xfId="26" xr:uid="{00000000-0005-0000-0000-000017000000}"/>
    <cellStyle name="Comma 2 7" xfId="27" xr:uid="{00000000-0005-0000-0000-000018000000}"/>
    <cellStyle name="Comma 3" xfId="28" xr:uid="{00000000-0005-0000-0000-000019000000}"/>
    <cellStyle name="Comma 3 2" xfId="29" xr:uid="{00000000-0005-0000-0000-00001A000000}"/>
    <cellStyle name="Comma 3 3" xfId="30" xr:uid="{00000000-0005-0000-0000-00001B000000}"/>
    <cellStyle name="Comma 3 3 2" xfId="31" xr:uid="{00000000-0005-0000-0000-00001C000000}"/>
    <cellStyle name="Comma 3 4" xfId="32" xr:uid="{00000000-0005-0000-0000-00001D000000}"/>
    <cellStyle name="Comma 3 4 2" xfId="33" xr:uid="{00000000-0005-0000-0000-00001E000000}"/>
    <cellStyle name="Comma 3 5" xfId="34" xr:uid="{00000000-0005-0000-0000-00001F000000}"/>
    <cellStyle name="Comma 3 5 2" xfId="35" xr:uid="{00000000-0005-0000-0000-000020000000}"/>
    <cellStyle name="Comma 3 6" xfId="36" xr:uid="{00000000-0005-0000-0000-000021000000}"/>
    <cellStyle name="Comma 4" xfId="37" xr:uid="{00000000-0005-0000-0000-000022000000}"/>
    <cellStyle name="Comma 4 2" xfId="38" xr:uid="{00000000-0005-0000-0000-000023000000}"/>
    <cellStyle name="Comma 5" xfId="39" xr:uid="{00000000-0005-0000-0000-000024000000}"/>
    <cellStyle name="Comma 6" xfId="40" xr:uid="{00000000-0005-0000-0000-000025000000}"/>
    <cellStyle name="Comma 6 2" xfId="41" xr:uid="{00000000-0005-0000-0000-000026000000}"/>
    <cellStyle name="Comma 6 3" xfId="42" xr:uid="{00000000-0005-0000-0000-000027000000}"/>
    <cellStyle name="Comma 6 3 2" xfId="43" xr:uid="{00000000-0005-0000-0000-000028000000}"/>
    <cellStyle name="Comma 6 4" xfId="44" xr:uid="{00000000-0005-0000-0000-000029000000}"/>
    <cellStyle name="Comma 6 4 2" xfId="45" xr:uid="{00000000-0005-0000-0000-00002A000000}"/>
    <cellStyle name="Comma 6 5" xfId="46" xr:uid="{00000000-0005-0000-0000-00002B000000}"/>
    <cellStyle name="Comma 6 6" xfId="47" xr:uid="{00000000-0005-0000-0000-00002C000000}"/>
    <cellStyle name="Comma 6 7" xfId="48" xr:uid="{00000000-0005-0000-0000-00002D000000}"/>
    <cellStyle name="Comma 6 7 2" xfId="49" xr:uid="{00000000-0005-0000-0000-00002E000000}"/>
    <cellStyle name="Comma 6 8" xfId="50" xr:uid="{00000000-0005-0000-0000-00002F000000}"/>
    <cellStyle name="Comma 7" xfId="51" xr:uid="{00000000-0005-0000-0000-000030000000}"/>
    <cellStyle name="Comma 7 2" xfId="52" xr:uid="{00000000-0005-0000-0000-000031000000}"/>
    <cellStyle name="Comma 8" xfId="53" xr:uid="{00000000-0005-0000-0000-000032000000}"/>
    <cellStyle name="Comma 8 2" xfId="54" xr:uid="{00000000-0005-0000-0000-000033000000}"/>
    <cellStyle name="Comma 9" xfId="55" xr:uid="{00000000-0005-0000-0000-000034000000}"/>
    <cellStyle name="Comma 9 2" xfId="56" xr:uid="{00000000-0005-0000-0000-000035000000}"/>
    <cellStyle name="Normal" xfId="0" builtinId="0"/>
    <cellStyle name="Normal 2" xfId="3" xr:uid="{00000000-0005-0000-0000-000038000000}"/>
    <cellStyle name="Normal 3" xfId="57" xr:uid="{00000000-0005-0000-0000-000039000000}"/>
    <cellStyle name="Normal 4" xfId="1" xr:uid="{00000000-0005-0000-0000-00003A000000}"/>
    <cellStyle name="Normal 5" xfId="58" xr:uid="{00000000-0005-0000-0000-00003B000000}"/>
    <cellStyle name="Normal 5 2" xfId="59" xr:uid="{00000000-0005-0000-0000-00003C000000}"/>
    <cellStyle name="Normal 6" xfId="60" xr:uid="{00000000-0005-0000-0000-00003D000000}"/>
    <cellStyle name="Normal 7" xfId="61" xr:uid="{00000000-0005-0000-0000-00003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30480</xdr:colOff>
      <xdr:row>0</xdr:row>
      <xdr:rowOff>114300</xdr:rowOff>
    </xdr:from>
    <xdr:ext cx="1255673" cy="1353923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480" y="114300"/>
          <a:ext cx="1255673" cy="1353923"/>
        </a:xfrm>
        <a:prstGeom prst="rect">
          <a:avLst/>
        </a:prstGeom>
      </xdr:spPr>
    </xdr:pic>
    <xdr:clientData/>
  </xdr:one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Jorge Lopez" id="{ED8CE653-0EAF-419A-9354-438120CB7824}" userId="S::JorLopez@epcounty.com::e35940c2-5593-4a9c-ac65-87829e146322" providerId="AD"/>
</personList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6" dT="2022-06-06T17:12:10.20" personId="{ED8CE653-0EAF-419A-9354-438120CB7824}" id="{1573AFCC-7393-4F39-963E-95ECB49D8192}">
    <text xml:space="preserve">
6-6-22
DO NOT TYPE ON THIS CELL UNLESS CCO DATE IS DIFFERENT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F168"/>
  <sheetViews>
    <sheetView tabSelected="1" view="pageBreakPreview" topLeftCell="A110" zoomScale="78" zoomScaleNormal="70" zoomScaleSheetLayoutView="78" workbookViewId="0">
      <selection activeCell="A117" sqref="A117"/>
    </sheetView>
  </sheetViews>
  <sheetFormatPr defaultColWidth="8.85546875" defaultRowHeight="15" x14ac:dyDescent="0.25"/>
  <cols>
    <col min="1" max="1" width="100.85546875" style="1" customWidth="1"/>
    <col min="2" max="2" width="28.140625" style="1" bestFit="1" customWidth="1"/>
    <col min="3" max="3" width="13.7109375" style="10" customWidth="1"/>
    <col min="4" max="5" width="13.7109375" style="1" customWidth="1"/>
    <col min="6" max="6" width="7.42578125" style="1" customWidth="1"/>
    <col min="7" max="16384" width="8.85546875" style="1"/>
  </cols>
  <sheetData>
    <row r="1" spans="1:6" x14ac:dyDescent="0.25">
      <c r="A1" s="8"/>
    </row>
    <row r="2" spans="1:6" x14ac:dyDescent="0.25">
      <c r="A2" s="8"/>
    </row>
    <row r="3" spans="1:6" x14ac:dyDescent="0.25">
      <c r="A3" s="8"/>
      <c r="B3" s="7">
        <f ca="1">TODAY()</f>
        <v>45471</v>
      </c>
    </row>
    <row r="5" spans="1:6" ht="61.9" customHeight="1" x14ac:dyDescent="0.25">
      <c r="A5" s="13" t="s">
        <v>11</v>
      </c>
      <c r="B5" s="14"/>
    </row>
    <row r="6" spans="1:6" ht="22.5" x14ac:dyDescent="0.3">
      <c r="A6" s="6" t="s">
        <v>6</v>
      </c>
      <c r="B6" s="9">
        <f ca="1">B3+3</f>
        <v>45474</v>
      </c>
    </row>
    <row r="8" spans="1:6" ht="22.5" x14ac:dyDescent="0.3">
      <c r="A8" s="15" t="s">
        <v>0</v>
      </c>
      <c r="B8" s="15"/>
    </row>
    <row r="9" spans="1:6" ht="37.5" x14ac:dyDescent="0.3">
      <c r="A9" s="5" t="s">
        <v>5</v>
      </c>
      <c r="B9" s="4" t="s">
        <v>4</v>
      </c>
      <c r="C9" s="11" t="s">
        <v>7</v>
      </c>
      <c r="D9" s="4" t="s">
        <v>8</v>
      </c>
      <c r="E9" s="4" t="s">
        <v>9</v>
      </c>
      <c r="F9" s="4" t="s">
        <v>10</v>
      </c>
    </row>
    <row r="10" spans="1:6" x14ac:dyDescent="0.25">
      <c r="A10" s="2" t="s">
        <v>12</v>
      </c>
      <c r="B10" s="3">
        <v>20000</v>
      </c>
    </row>
    <row r="11" spans="1:6" x14ac:dyDescent="0.25">
      <c r="F11" s="12">
        <f ca="1">+C11-$B$6</f>
        <v>-45474</v>
      </c>
    </row>
    <row r="12" spans="1:6" x14ac:dyDescent="0.25">
      <c r="A12" s="2" t="s">
        <v>13</v>
      </c>
      <c r="B12" s="3">
        <v>200000</v>
      </c>
      <c r="F12" s="12">
        <f t="shared" ref="F12:F59" ca="1" si="0">+C12-$B$6</f>
        <v>-45474</v>
      </c>
    </row>
    <row r="13" spans="1:6" x14ac:dyDescent="0.25">
      <c r="A13" s="2"/>
      <c r="B13" s="3"/>
      <c r="F13" s="12">
        <f t="shared" ca="1" si="0"/>
        <v>-45474</v>
      </c>
    </row>
    <row r="14" spans="1:6" x14ac:dyDescent="0.25">
      <c r="A14" s="2" t="s">
        <v>14</v>
      </c>
      <c r="B14" s="3">
        <v>80000</v>
      </c>
      <c r="F14" s="12">
        <f t="shared" ca="1" si="0"/>
        <v>-45474</v>
      </c>
    </row>
    <row r="15" spans="1:6" x14ac:dyDescent="0.25">
      <c r="A15" s="2"/>
      <c r="B15" s="3"/>
      <c r="F15" s="12">
        <f t="shared" ca="1" si="0"/>
        <v>-45474</v>
      </c>
    </row>
    <row r="16" spans="1:6" x14ac:dyDescent="0.25">
      <c r="A16" s="2" t="s">
        <v>15</v>
      </c>
      <c r="B16" s="3">
        <v>2500</v>
      </c>
      <c r="F16" s="12">
        <f t="shared" ca="1" si="0"/>
        <v>-45474</v>
      </c>
    </row>
    <row r="17" spans="1:6" x14ac:dyDescent="0.25">
      <c r="A17" s="2"/>
      <c r="B17" s="3"/>
      <c r="F17" s="12">
        <f t="shared" ca="1" si="0"/>
        <v>-45474</v>
      </c>
    </row>
    <row r="18" spans="1:6" x14ac:dyDescent="0.25">
      <c r="A18" s="2" t="s">
        <v>16</v>
      </c>
      <c r="B18" s="3">
        <v>100</v>
      </c>
      <c r="F18" s="12">
        <f t="shared" ca="1" si="0"/>
        <v>-45474</v>
      </c>
    </row>
    <row r="19" spans="1:6" x14ac:dyDescent="0.25">
      <c r="A19" s="2"/>
      <c r="B19" s="3"/>
      <c r="F19" s="12">
        <f ca="1">+C19-$B$6</f>
        <v>-45474</v>
      </c>
    </row>
    <row r="20" spans="1:6" x14ac:dyDescent="0.25">
      <c r="A20" s="2" t="s">
        <v>17</v>
      </c>
      <c r="B20" s="3">
        <v>500</v>
      </c>
      <c r="F20" s="12">
        <f t="shared" ca="1" si="0"/>
        <v>-45474</v>
      </c>
    </row>
    <row r="21" spans="1:6" x14ac:dyDescent="0.25">
      <c r="A21" s="2"/>
      <c r="B21" s="3"/>
      <c r="F21" s="12">
        <f t="shared" ca="1" si="0"/>
        <v>-45474</v>
      </c>
    </row>
    <row r="22" spans="1:6" x14ac:dyDescent="0.25">
      <c r="A22" s="2" t="s">
        <v>18</v>
      </c>
      <c r="B22" s="3">
        <v>10000</v>
      </c>
      <c r="F22" s="12">
        <f t="shared" ca="1" si="0"/>
        <v>-45474</v>
      </c>
    </row>
    <row r="23" spans="1:6" x14ac:dyDescent="0.25">
      <c r="A23" s="2"/>
      <c r="B23" s="3"/>
      <c r="F23" s="12">
        <f t="shared" ca="1" si="0"/>
        <v>-45474</v>
      </c>
    </row>
    <row r="24" spans="1:6" x14ac:dyDescent="0.25">
      <c r="A24" s="2" t="s">
        <v>19</v>
      </c>
      <c r="B24" s="3">
        <v>250</v>
      </c>
      <c r="F24" s="12">
        <f t="shared" ca="1" si="0"/>
        <v>-45474</v>
      </c>
    </row>
    <row r="25" spans="1:6" x14ac:dyDescent="0.25">
      <c r="A25" s="2"/>
      <c r="B25" s="3"/>
      <c r="F25" s="12">
        <f t="shared" ca="1" si="0"/>
        <v>-45474</v>
      </c>
    </row>
    <row r="26" spans="1:6" x14ac:dyDescent="0.25">
      <c r="A26" s="2" t="s">
        <v>20</v>
      </c>
      <c r="B26" s="3">
        <v>1000</v>
      </c>
      <c r="F26" s="12">
        <f t="shared" ca="1" si="0"/>
        <v>-45474</v>
      </c>
    </row>
    <row r="27" spans="1:6" x14ac:dyDescent="0.25">
      <c r="A27" s="2"/>
      <c r="B27" s="3"/>
      <c r="F27" s="12">
        <f t="shared" ca="1" si="0"/>
        <v>-45474</v>
      </c>
    </row>
    <row r="28" spans="1:6" x14ac:dyDescent="0.25">
      <c r="A28" s="2" t="s">
        <v>21</v>
      </c>
      <c r="B28" s="3">
        <v>10000</v>
      </c>
      <c r="F28" s="12">
        <f t="shared" ca="1" si="0"/>
        <v>-45474</v>
      </c>
    </row>
    <row r="29" spans="1:6" x14ac:dyDescent="0.25">
      <c r="A29" s="2"/>
      <c r="B29" s="3"/>
      <c r="F29" s="12">
        <f t="shared" ca="1" si="0"/>
        <v>-45474</v>
      </c>
    </row>
    <row r="30" spans="1:6" x14ac:dyDescent="0.25">
      <c r="A30" s="2" t="s">
        <v>22</v>
      </c>
      <c r="B30" s="3">
        <v>500</v>
      </c>
      <c r="F30" s="12">
        <f t="shared" ca="1" si="0"/>
        <v>-45474</v>
      </c>
    </row>
    <row r="31" spans="1:6" x14ac:dyDescent="0.25">
      <c r="A31" s="2"/>
      <c r="B31" s="3"/>
      <c r="F31" s="12">
        <f t="shared" ca="1" si="0"/>
        <v>-45474</v>
      </c>
    </row>
    <row r="32" spans="1:6" x14ac:dyDescent="0.25">
      <c r="A32" s="2" t="s">
        <v>23</v>
      </c>
      <c r="B32" s="3">
        <v>500</v>
      </c>
      <c r="F32" s="12">
        <f t="shared" ca="1" si="0"/>
        <v>-45474</v>
      </c>
    </row>
    <row r="33" spans="1:6" x14ac:dyDescent="0.25">
      <c r="A33" s="2"/>
      <c r="B33" s="3"/>
      <c r="F33" s="12">
        <f t="shared" ca="1" si="0"/>
        <v>-45474</v>
      </c>
    </row>
    <row r="34" spans="1:6" x14ac:dyDescent="0.25">
      <c r="A34" s="2" t="s">
        <v>24</v>
      </c>
      <c r="B34" s="3">
        <v>1000</v>
      </c>
      <c r="F34" s="12">
        <f t="shared" ca="1" si="0"/>
        <v>-45474</v>
      </c>
    </row>
    <row r="35" spans="1:6" x14ac:dyDescent="0.25">
      <c r="A35" s="2"/>
      <c r="B35" s="3"/>
      <c r="F35" s="12">
        <f t="shared" ca="1" si="0"/>
        <v>-45474</v>
      </c>
    </row>
    <row r="36" spans="1:6" x14ac:dyDescent="0.25">
      <c r="A36" s="2" t="s">
        <v>25</v>
      </c>
      <c r="B36" s="3">
        <v>20</v>
      </c>
      <c r="F36" s="12">
        <f t="shared" ca="1" si="0"/>
        <v>-45474</v>
      </c>
    </row>
    <row r="37" spans="1:6" x14ac:dyDescent="0.25">
      <c r="A37" s="2"/>
      <c r="B37" s="3"/>
      <c r="F37" s="12">
        <f t="shared" ca="1" si="0"/>
        <v>-45474</v>
      </c>
    </row>
    <row r="38" spans="1:6" x14ac:dyDescent="0.25">
      <c r="A38" s="2" t="s">
        <v>26</v>
      </c>
      <c r="B38" s="3">
        <v>500</v>
      </c>
      <c r="F38" s="12">
        <f t="shared" ca="1" si="0"/>
        <v>-45474</v>
      </c>
    </row>
    <row r="39" spans="1:6" x14ac:dyDescent="0.25">
      <c r="A39" s="2"/>
      <c r="B39" s="3"/>
      <c r="F39" s="12">
        <f t="shared" ca="1" si="0"/>
        <v>-45474</v>
      </c>
    </row>
    <row r="40" spans="1:6" x14ac:dyDescent="0.25">
      <c r="A40" s="2" t="s">
        <v>27</v>
      </c>
      <c r="B40" s="3">
        <v>2500</v>
      </c>
      <c r="F40" s="12">
        <f t="shared" ca="1" si="0"/>
        <v>-45474</v>
      </c>
    </row>
    <row r="41" spans="1:6" x14ac:dyDescent="0.25">
      <c r="A41" s="2"/>
      <c r="B41" s="3"/>
      <c r="F41" s="12">
        <f t="shared" ca="1" si="0"/>
        <v>-45474</v>
      </c>
    </row>
    <row r="42" spans="1:6" x14ac:dyDescent="0.25">
      <c r="A42" s="2" t="s">
        <v>28</v>
      </c>
      <c r="B42" s="3">
        <v>1000</v>
      </c>
      <c r="F42" s="12">
        <f t="shared" ca="1" si="0"/>
        <v>-45474</v>
      </c>
    </row>
    <row r="43" spans="1:6" x14ac:dyDescent="0.25">
      <c r="A43" s="2"/>
      <c r="B43" s="3"/>
      <c r="F43" s="12">
        <f t="shared" ca="1" si="0"/>
        <v>-45474</v>
      </c>
    </row>
    <row r="44" spans="1:6" x14ac:dyDescent="0.25">
      <c r="A44" s="2" t="s">
        <v>29</v>
      </c>
      <c r="B44" s="3">
        <v>1000</v>
      </c>
      <c r="F44" s="12">
        <f t="shared" ca="1" si="0"/>
        <v>-45474</v>
      </c>
    </row>
    <row r="45" spans="1:6" x14ac:dyDescent="0.25">
      <c r="A45" s="2"/>
      <c r="B45" s="3"/>
      <c r="F45" s="12">
        <f t="shared" ca="1" si="0"/>
        <v>-45474</v>
      </c>
    </row>
    <row r="46" spans="1:6" x14ac:dyDescent="0.25">
      <c r="A46" s="2" t="s">
        <v>30</v>
      </c>
      <c r="B46" s="3">
        <v>30000</v>
      </c>
      <c r="F46" s="12">
        <f t="shared" ca="1" si="0"/>
        <v>-45474</v>
      </c>
    </row>
    <row r="47" spans="1:6" x14ac:dyDescent="0.25">
      <c r="A47" s="2"/>
      <c r="B47" s="3"/>
      <c r="F47" s="12">
        <f t="shared" ca="1" si="0"/>
        <v>-45474</v>
      </c>
    </row>
    <row r="48" spans="1:6" x14ac:dyDescent="0.25">
      <c r="A48" s="2" t="s">
        <v>31</v>
      </c>
      <c r="B48" s="3">
        <v>40000</v>
      </c>
      <c r="F48" s="12">
        <f t="shared" ca="1" si="0"/>
        <v>-45474</v>
      </c>
    </row>
    <row r="49" spans="1:6" x14ac:dyDescent="0.25">
      <c r="A49" s="2"/>
      <c r="B49" s="3"/>
      <c r="F49" s="12">
        <f t="shared" ca="1" si="0"/>
        <v>-45474</v>
      </c>
    </row>
    <row r="50" spans="1:6" x14ac:dyDescent="0.25">
      <c r="A50" s="2" t="s">
        <v>32</v>
      </c>
      <c r="B50" s="3">
        <v>32000</v>
      </c>
      <c r="F50" s="12">
        <f t="shared" ca="1" si="0"/>
        <v>-45474</v>
      </c>
    </row>
    <row r="51" spans="1:6" x14ac:dyDescent="0.25">
      <c r="A51" s="2"/>
      <c r="B51" s="3"/>
      <c r="F51" s="12">
        <f t="shared" ca="1" si="0"/>
        <v>-45474</v>
      </c>
    </row>
    <row r="52" spans="1:6" x14ac:dyDescent="0.25">
      <c r="A52" s="2" t="s">
        <v>33</v>
      </c>
      <c r="B52" s="3">
        <v>10000</v>
      </c>
      <c r="F52" s="12">
        <f t="shared" ca="1" si="0"/>
        <v>-45474</v>
      </c>
    </row>
    <row r="53" spans="1:6" x14ac:dyDescent="0.25">
      <c r="A53" s="2"/>
      <c r="B53" s="3"/>
      <c r="F53" s="12">
        <f t="shared" ca="1" si="0"/>
        <v>-45474</v>
      </c>
    </row>
    <row r="54" spans="1:6" x14ac:dyDescent="0.25">
      <c r="A54" s="2" t="s">
        <v>34</v>
      </c>
      <c r="B54" s="3">
        <v>4000</v>
      </c>
      <c r="F54" s="12">
        <f t="shared" ca="1" si="0"/>
        <v>-45474</v>
      </c>
    </row>
    <row r="55" spans="1:6" x14ac:dyDescent="0.25">
      <c r="A55" s="2"/>
      <c r="B55" s="3"/>
      <c r="F55" s="12">
        <f t="shared" ca="1" si="0"/>
        <v>-45474</v>
      </c>
    </row>
    <row r="56" spans="1:6" x14ac:dyDescent="0.25">
      <c r="A56" s="2" t="s">
        <v>35</v>
      </c>
      <c r="B56" s="3">
        <v>4000</v>
      </c>
      <c r="F56" s="12">
        <f t="shared" ca="1" si="0"/>
        <v>-45474</v>
      </c>
    </row>
    <row r="57" spans="1:6" x14ac:dyDescent="0.25">
      <c r="A57" s="2"/>
      <c r="B57" s="3"/>
      <c r="F57" s="12">
        <f t="shared" ca="1" si="0"/>
        <v>-45474</v>
      </c>
    </row>
    <row r="58" spans="1:6" x14ac:dyDescent="0.25">
      <c r="A58" s="2" t="s">
        <v>36</v>
      </c>
      <c r="B58" s="3">
        <v>10000</v>
      </c>
      <c r="F58" s="12">
        <f t="shared" ca="1" si="0"/>
        <v>-45474</v>
      </c>
    </row>
    <row r="59" spans="1:6" x14ac:dyDescent="0.25">
      <c r="A59" s="2"/>
      <c r="B59" s="3"/>
      <c r="F59" s="12">
        <f t="shared" ca="1" si="0"/>
        <v>-45474</v>
      </c>
    </row>
    <row r="60" spans="1:6" x14ac:dyDescent="0.25">
      <c r="A60" s="2" t="s">
        <v>37</v>
      </c>
      <c r="B60" s="3">
        <v>250000</v>
      </c>
      <c r="F60" s="12">
        <f t="shared" ref="F60:F115" ca="1" si="1">+C60-$B$6</f>
        <v>-45474</v>
      </c>
    </row>
    <row r="61" spans="1:6" x14ac:dyDescent="0.25">
      <c r="A61" s="2"/>
      <c r="B61" s="3"/>
      <c r="F61" s="12">
        <f t="shared" ca="1" si="1"/>
        <v>-45474</v>
      </c>
    </row>
    <row r="62" spans="1:6" x14ac:dyDescent="0.25">
      <c r="A62" s="2" t="s">
        <v>34</v>
      </c>
      <c r="B62" s="3">
        <v>80000</v>
      </c>
      <c r="F62" s="12">
        <f t="shared" ca="1" si="1"/>
        <v>-45474</v>
      </c>
    </row>
    <row r="63" spans="1:6" x14ac:dyDescent="0.25">
      <c r="A63" s="2"/>
      <c r="B63" s="3"/>
      <c r="F63" s="12">
        <f t="shared" ca="1" si="1"/>
        <v>-45474</v>
      </c>
    </row>
    <row r="64" spans="1:6" x14ac:dyDescent="0.25">
      <c r="A64" s="2" t="s">
        <v>38</v>
      </c>
      <c r="B64" s="3">
        <v>40000</v>
      </c>
      <c r="F64" s="12">
        <f t="shared" ca="1" si="1"/>
        <v>-45474</v>
      </c>
    </row>
    <row r="65" spans="1:6" x14ac:dyDescent="0.25">
      <c r="A65" s="2"/>
      <c r="B65" s="3"/>
      <c r="F65" s="12">
        <f t="shared" ca="1" si="1"/>
        <v>-45474</v>
      </c>
    </row>
    <row r="66" spans="1:6" x14ac:dyDescent="0.25">
      <c r="A66" s="2" t="s">
        <v>39</v>
      </c>
      <c r="B66" s="3">
        <v>4500</v>
      </c>
      <c r="F66" s="12">
        <f t="shared" ca="1" si="1"/>
        <v>-45474</v>
      </c>
    </row>
    <row r="67" spans="1:6" x14ac:dyDescent="0.25">
      <c r="A67" s="2"/>
      <c r="B67" s="3"/>
      <c r="F67" s="12">
        <f t="shared" ca="1" si="1"/>
        <v>-45474</v>
      </c>
    </row>
    <row r="68" spans="1:6" x14ac:dyDescent="0.25">
      <c r="A68" s="2" t="s">
        <v>40</v>
      </c>
      <c r="B68" s="3">
        <v>5000</v>
      </c>
      <c r="F68" s="12">
        <f t="shared" ca="1" si="1"/>
        <v>-45474</v>
      </c>
    </row>
    <row r="69" spans="1:6" x14ac:dyDescent="0.25">
      <c r="A69" s="2"/>
      <c r="B69" s="3"/>
      <c r="F69" s="12">
        <f t="shared" ca="1" si="1"/>
        <v>-45474</v>
      </c>
    </row>
    <row r="70" spans="1:6" x14ac:dyDescent="0.25">
      <c r="A70" s="2" t="s">
        <v>41</v>
      </c>
      <c r="B70" s="3">
        <v>5000</v>
      </c>
      <c r="F70" s="12">
        <f t="shared" ca="1" si="1"/>
        <v>-45474</v>
      </c>
    </row>
    <row r="71" spans="1:6" x14ac:dyDescent="0.25">
      <c r="A71" s="2"/>
      <c r="B71" s="3"/>
      <c r="F71" s="12">
        <f t="shared" ca="1" si="1"/>
        <v>-45474</v>
      </c>
    </row>
    <row r="72" spans="1:6" x14ac:dyDescent="0.25">
      <c r="A72" s="2" t="s">
        <v>42</v>
      </c>
      <c r="B72" s="3">
        <v>198.95</v>
      </c>
      <c r="F72" s="12">
        <f t="shared" ca="1" si="1"/>
        <v>-45474</v>
      </c>
    </row>
    <row r="73" spans="1:6" x14ac:dyDescent="0.25">
      <c r="A73" s="2"/>
      <c r="B73" s="3"/>
      <c r="F73" s="12">
        <f t="shared" ca="1" si="1"/>
        <v>-45474</v>
      </c>
    </row>
    <row r="74" spans="1:6" x14ac:dyDescent="0.25">
      <c r="A74" s="2" t="s">
        <v>43</v>
      </c>
      <c r="B74" s="3">
        <v>696</v>
      </c>
      <c r="F74" s="12">
        <f t="shared" ca="1" si="1"/>
        <v>-45474</v>
      </c>
    </row>
    <row r="75" spans="1:6" x14ac:dyDescent="0.25">
      <c r="A75" s="2"/>
      <c r="B75" s="3"/>
      <c r="F75" s="12">
        <f t="shared" ca="1" si="1"/>
        <v>-45474</v>
      </c>
    </row>
    <row r="76" spans="1:6" x14ac:dyDescent="0.25">
      <c r="A76" s="2" t="s">
        <v>44</v>
      </c>
      <c r="B76" s="3">
        <v>1209.3699999999999</v>
      </c>
      <c r="F76" s="12">
        <f t="shared" ca="1" si="1"/>
        <v>-45474</v>
      </c>
    </row>
    <row r="77" spans="1:6" x14ac:dyDescent="0.25">
      <c r="A77" s="2"/>
      <c r="B77" s="3"/>
      <c r="F77" s="12">
        <f t="shared" ca="1" si="1"/>
        <v>-45474</v>
      </c>
    </row>
    <row r="78" spans="1:6" x14ac:dyDescent="0.25">
      <c r="A78" s="2" t="s">
        <v>45</v>
      </c>
      <c r="B78" s="3">
        <v>700</v>
      </c>
      <c r="F78" s="12">
        <f t="shared" ca="1" si="1"/>
        <v>-45474</v>
      </c>
    </row>
    <row r="79" spans="1:6" x14ac:dyDescent="0.25">
      <c r="A79" s="2"/>
      <c r="B79" s="3"/>
      <c r="F79" s="12">
        <f t="shared" ca="1" si="1"/>
        <v>-45474</v>
      </c>
    </row>
    <row r="80" spans="1:6" x14ac:dyDescent="0.25">
      <c r="A80" s="2" t="s">
        <v>46</v>
      </c>
      <c r="B80" s="3">
        <v>28500</v>
      </c>
      <c r="F80" s="12">
        <f t="shared" ca="1" si="1"/>
        <v>-45474</v>
      </c>
    </row>
    <row r="81" spans="1:6" x14ac:dyDescent="0.25">
      <c r="A81" s="2"/>
      <c r="B81" s="3"/>
      <c r="F81" s="12">
        <f t="shared" ca="1" si="1"/>
        <v>-45474</v>
      </c>
    </row>
    <row r="82" spans="1:6" x14ac:dyDescent="0.25">
      <c r="A82" s="2" t="s">
        <v>47</v>
      </c>
      <c r="B82" s="3">
        <v>6500</v>
      </c>
      <c r="F82" s="12">
        <f t="shared" ca="1" si="1"/>
        <v>-45474</v>
      </c>
    </row>
    <row r="83" spans="1:6" x14ac:dyDescent="0.25">
      <c r="A83" s="2"/>
      <c r="B83" s="3"/>
      <c r="F83" s="12">
        <f t="shared" ca="1" si="1"/>
        <v>-45474</v>
      </c>
    </row>
    <row r="84" spans="1:6" x14ac:dyDescent="0.25">
      <c r="A84" s="2" t="s">
        <v>48</v>
      </c>
      <c r="B84" s="3">
        <v>22500</v>
      </c>
      <c r="F84" s="12">
        <f t="shared" ca="1" si="1"/>
        <v>-45474</v>
      </c>
    </row>
    <row r="85" spans="1:6" x14ac:dyDescent="0.25">
      <c r="A85" s="2"/>
      <c r="B85" s="3"/>
      <c r="F85" s="12">
        <f t="shared" ca="1" si="1"/>
        <v>-45474</v>
      </c>
    </row>
    <row r="86" spans="1:6" x14ac:dyDescent="0.25">
      <c r="A86" s="2" t="s">
        <v>49</v>
      </c>
      <c r="B86" s="3">
        <v>18500</v>
      </c>
      <c r="F86" s="12">
        <f t="shared" ca="1" si="1"/>
        <v>-45474</v>
      </c>
    </row>
    <row r="87" spans="1:6" x14ac:dyDescent="0.25">
      <c r="A87" s="2"/>
      <c r="B87" s="3"/>
      <c r="F87" s="12">
        <f t="shared" ca="1" si="1"/>
        <v>-45474</v>
      </c>
    </row>
    <row r="88" spans="1:6" x14ac:dyDescent="0.25">
      <c r="A88" s="2" t="s">
        <v>50</v>
      </c>
      <c r="B88" s="3">
        <v>12500</v>
      </c>
      <c r="F88" s="12">
        <f t="shared" ca="1" si="1"/>
        <v>-45474</v>
      </c>
    </row>
    <row r="89" spans="1:6" x14ac:dyDescent="0.25">
      <c r="A89" s="2"/>
      <c r="B89" s="3"/>
      <c r="F89" s="12">
        <f t="shared" ca="1" si="1"/>
        <v>-45474</v>
      </c>
    </row>
    <row r="90" spans="1:6" x14ac:dyDescent="0.25">
      <c r="A90" s="2" t="s">
        <v>51</v>
      </c>
      <c r="B90" s="3">
        <v>13500</v>
      </c>
      <c r="F90" s="12">
        <f t="shared" ca="1" si="1"/>
        <v>-45474</v>
      </c>
    </row>
    <row r="91" spans="1:6" x14ac:dyDescent="0.25">
      <c r="A91" s="2"/>
      <c r="B91" s="3"/>
      <c r="F91" s="12">
        <f t="shared" ca="1" si="1"/>
        <v>-45474</v>
      </c>
    </row>
    <row r="92" spans="1:6" x14ac:dyDescent="0.25">
      <c r="A92" s="2" t="s">
        <v>52</v>
      </c>
      <c r="B92" s="3">
        <v>29500</v>
      </c>
      <c r="F92" s="12">
        <f t="shared" ca="1" si="1"/>
        <v>-45474</v>
      </c>
    </row>
    <row r="93" spans="1:6" x14ac:dyDescent="0.25">
      <c r="A93" s="2"/>
      <c r="B93" s="3"/>
      <c r="F93" s="12">
        <f t="shared" ca="1" si="1"/>
        <v>-45474</v>
      </c>
    </row>
    <row r="94" spans="1:6" x14ac:dyDescent="0.25">
      <c r="A94" s="2" t="s">
        <v>53</v>
      </c>
      <c r="B94" s="3">
        <v>22500</v>
      </c>
      <c r="F94" s="12">
        <f t="shared" ca="1" si="1"/>
        <v>-45474</v>
      </c>
    </row>
    <row r="95" spans="1:6" x14ac:dyDescent="0.25">
      <c r="A95" s="2"/>
      <c r="B95" s="3"/>
      <c r="F95" s="12">
        <f t="shared" ca="1" si="1"/>
        <v>-45474</v>
      </c>
    </row>
    <row r="96" spans="1:6" x14ac:dyDescent="0.25">
      <c r="A96" s="2" t="s">
        <v>54</v>
      </c>
      <c r="B96" s="3">
        <v>14500</v>
      </c>
      <c r="F96" s="12">
        <f t="shared" ca="1" si="1"/>
        <v>-45474</v>
      </c>
    </row>
    <row r="97" spans="1:6" x14ac:dyDescent="0.25">
      <c r="A97" s="2"/>
      <c r="B97" s="3"/>
      <c r="F97" s="12">
        <f t="shared" ca="1" si="1"/>
        <v>-45474</v>
      </c>
    </row>
    <row r="98" spans="1:6" x14ac:dyDescent="0.25">
      <c r="A98" s="2" t="s">
        <v>55</v>
      </c>
      <c r="B98" s="3">
        <v>28500</v>
      </c>
      <c r="F98" s="12">
        <f t="shared" ca="1" si="1"/>
        <v>-45474</v>
      </c>
    </row>
    <row r="99" spans="1:6" x14ac:dyDescent="0.25">
      <c r="A99" s="2"/>
      <c r="B99" s="3"/>
      <c r="F99" s="12">
        <f t="shared" ca="1" si="1"/>
        <v>-45474</v>
      </c>
    </row>
    <row r="100" spans="1:6" x14ac:dyDescent="0.25">
      <c r="A100" s="2" t="s">
        <v>56</v>
      </c>
      <c r="B100" s="3">
        <v>28500</v>
      </c>
      <c r="F100" s="12">
        <f t="shared" ca="1" si="1"/>
        <v>-45474</v>
      </c>
    </row>
    <row r="101" spans="1:6" x14ac:dyDescent="0.25">
      <c r="A101" s="2"/>
      <c r="B101" s="3"/>
      <c r="F101" s="12">
        <f t="shared" ca="1" si="1"/>
        <v>-45474</v>
      </c>
    </row>
    <row r="102" spans="1:6" x14ac:dyDescent="0.25">
      <c r="A102" s="2" t="s">
        <v>57</v>
      </c>
      <c r="B102" s="3">
        <v>28500</v>
      </c>
      <c r="F102" s="12">
        <f t="shared" ca="1" si="1"/>
        <v>-45474</v>
      </c>
    </row>
    <row r="103" spans="1:6" x14ac:dyDescent="0.25">
      <c r="A103" s="2"/>
      <c r="B103" s="3"/>
      <c r="F103" s="12">
        <f t="shared" ca="1" si="1"/>
        <v>-45474</v>
      </c>
    </row>
    <row r="104" spans="1:6" x14ac:dyDescent="0.25">
      <c r="A104" s="2" t="s">
        <v>58</v>
      </c>
      <c r="B104" s="3">
        <v>12500</v>
      </c>
      <c r="F104" s="12">
        <f t="shared" ca="1" si="1"/>
        <v>-45474</v>
      </c>
    </row>
    <row r="105" spans="1:6" x14ac:dyDescent="0.25">
      <c r="A105" s="2"/>
      <c r="B105" s="3"/>
      <c r="F105" s="12">
        <f t="shared" ca="1" si="1"/>
        <v>-45474</v>
      </c>
    </row>
    <row r="106" spans="1:6" x14ac:dyDescent="0.25">
      <c r="A106" s="2" t="s">
        <v>59</v>
      </c>
      <c r="B106" s="3">
        <v>12500</v>
      </c>
      <c r="F106" s="12">
        <f t="shared" ca="1" si="1"/>
        <v>-45474</v>
      </c>
    </row>
    <row r="107" spans="1:6" x14ac:dyDescent="0.25">
      <c r="A107" s="2"/>
      <c r="B107" s="3"/>
      <c r="F107" s="12">
        <f t="shared" ca="1" si="1"/>
        <v>-45474</v>
      </c>
    </row>
    <row r="108" spans="1:6" x14ac:dyDescent="0.25">
      <c r="A108" s="2" t="s">
        <v>60</v>
      </c>
      <c r="B108" s="3">
        <v>12500</v>
      </c>
      <c r="F108" s="12">
        <f t="shared" ca="1" si="1"/>
        <v>-45474</v>
      </c>
    </row>
    <row r="109" spans="1:6" x14ac:dyDescent="0.25">
      <c r="A109" s="2"/>
      <c r="B109" s="3"/>
      <c r="F109" s="12">
        <f t="shared" ca="1" si="1"/>
        <v>-45474</v>
      </c>
    </row>
    <row r="110" spans="1:6" x14ac:dyDescent="0.25">
      <c r="A110" s="2" t="s">
        <v>61</v>
      </c>
      <c r="B110" s="3">
        <v>14500</v>
      </c>
      <c r="F110" s="12">
        <f t="shared" ca="1" si="1"/>
        <v>-45474</v>
      </c>
    </row>
    <row r="111" spans="1:6" x14ac:dyDescent="0.25">
      <c r="A111" s="2"/>
      <c r="B111" s="3"/>
      <c r="F111" s="12">
        <f t="shared" ca="1" si="1"/>
        <v>-45474</v>
      </c>
    </row>
    <row r="112" spans="1:6" x14ac:dyDescent="0.25">
      <c r="A112" s="2" t="s">
        <v>62</v>
      </c>
      <c r="B112" s="3">
        <v>13500</v>
      </c>
      <c r="F112" s="12">
        <f t="shared" ca="1" si="1"/>
        <v>-45474</v>
      </c>
    </row>
    <row r="113" spans="1:6" x14ac:dyDescent="0.25">
      <c r="A113" s="2"/>
      <c r="B113" s="3"/>
      <c r="F113" s="12">
        <f t="shared" ca="1" si="1"/>
        <v>-45474</v>
      </c>
    </row>
    <row r="114" spans="1:6" x14ac:dyDescent="0.25">
      <c r="A114" s="2" t="s">
        <v>63</v>
      </c>
      <c r="B114" s="3">
        <v>17500</v>
      </c>
      <c r="F114" s="12">
        <f t="shared" ca="1" si="1"/>
        <v>-45474</v>
      </c>
    </row>
    <row r="115" spans="1:6" x14ac:dyDescent="0.25">
      <c r="F115" s="12">
        <f t="shared" ca="1" si="1"/>
        <v>-45474</v>
      </c>
    </row>
    <row r="116" spans="1:6" x14ac:dyDescent="0.25">
      <c r="A116" s="2" t="s">
        <v>64</v>
      </c>
      <c r="B116" s="3">
        <v>25500</v>
      </c>
      <c r="F116" s="12">
        <f t="shared" ref="F116:F127" ca="1" si="2">+C116-$B$6</f>
        <v>-45474</v>
      </c>
    </row>
    <row r="117" spans="1:6" x14ac:dyDescent="0.25">
      <c r="A117" s="2"/>
      <c r="B117" s="3"/>
      <c r="F117" s="12">
        <f t="shared" ca="1" si="2"/>
        <v>-45474</v>
      </c>
    </row>
    <row r="118" spans="1:6" x14ac:dyDescent="0.25">
      <c r="A118" s="2" t="s">
        <v>65</v>
      </c>
      <c r="B118" s="3">
        <v>500</v>
      </c>
      <c r="F118" s="12">
        <f t="shared" ca="1" si="2"/>
        <v>-45474</v>
      </c>
    </row>
    <row r="119" spans="1:6" x14ac:dyDescent="0.25">
      <c r="A119" s="2"/>
      <c r="B119" s="3"/>
      <c r="F119" s="12">
        <f t="shared" ca="1" si="2"/>
        <v>-45474</v>
      </c>
    </row>
    <row r="120" spans="1:6" x14ac:dyDescent="0.25">
      <c r="A120" s="2" t="s">
        <v>66</v>
      </c>
      <c r="B120" s="3">
        <v>6000</v>
      </c>
      <c r="F120" s="12">
        <f t="shared" ca="1" si="2"/>
        <v>-45474</v>
      </c>
    </row>
    <row r="121" spans="1:6" x14ac:dyDescent="0.25">
      <c r="A121" s="2"/>
      <c r="B121" s="3"/>
      <c r="F121" s="12">
        <f t="shared" ca="1" si="2"/>
        <v>-45474</v>
      </c>
    </row>
    <row r="122" spans="1:6" x14ac:dyDescent="0.25">
      <c r="A122" s="2" t="s">
        <v>67</v>
      </c>
      <c r="B122" s="3">
        <v>100</v>
      </c>
      <c r="F122" s="12">
        <f t="shared" ca="1" si="2"/>
        <v>-45474</v>
      </c>
    </row>
    <row r="123" spans="1:6" x14ac:dyDescent="0.25">
      <c r="A123" s="2"/>
      <c r="B123" s="3"/>
      <c r="F123" s="12">
        <f t="shared" ca="1" si="2"/>
        <v>-45474</v>
      </c>
    </row>
    <row r="124" spans="1:6" x14ac:dyDescent="0.25">
      <c r="A124" s="2" t="s">
        <v>68</v>
      </c>
      <c r="B124" s="3">
        <v>155</v>
      </c>
      <c r="F124" s="12">
        <f t="shared" ca="1" si="2"/>
        <v>-45474</v>
      </c>
    </row>
    <row r="125" spans="1:6" x14ac:dyDescent="0.25">
      <c r="A125" s="2"/>
      <c r="B125" s="3"/>
      <c r="F125" s="12">
        <f t="shared" ca="1" si="2"/>
        <v>-45474</v>
      </c>
    </row>
    <row r="126" spans="1:6" x14ac:dyDescent="0.25">
      <c r="A126" s="2" t="s">
        <v>69</v>
      </c>
      <c r="B126" s="3">
        <v>1600</v>
      </c>
      <c r="F126" s="12">
        <f t="shared" ca="1" si="2"/>
        <v>-45474</v>
      </c>
    </row>
    <row r="127" spans="1:6" x14ac:dyDescent="0.25">
      <c r="A127" s="2"/>
      <c r="B127" s="3"/>
      <c r="F127" s="12">
        <f t="shared" ca="1" si="2"/>
        <v>-45474</v>
      </c>
    </row>
    <row r="128" spans="1:6" x14ac:dyDescent="0.25">
      <c r="A128" s="2" t="s">
        <v>70</v>
      </c>
      <c r="B128" s="3">
        <v>23042.02</v>
      </c>
      <c r="F128" s="12">
        <f t="shared" ref="F128:F149" ca="1" si="3">+C128-$B$6</f>
        <v>-45474</v>
      </c>
    </row>
    <row r="129" spans="1:6" x14ac:dyDescent="0.25">
      <c r="A129" s="2"/>
      <c r="B129" s="3"/>
      <c r="F129" s="12">
        <f t="shared" ca="1" si="3"/>
        <v>-45474</v>
      </c>
    </row>
    <row r="130" spans="1:6" x14ac:dyDescent="0.25">
      <c r="A130" s="2" t="s">
        <v>71</v>
      </c>
      <c r="B130" s="3">
        <v>506843.97</v>
      </c>
      <c r="F130" s="12">
        <f t="shared" ca="1" si="3"/>
        <v>-45474</v>
      </c>
    </row>
    <row r="131" spans="1:6" x14ac:dyDescent="0.25">
      <c r="A131" s="2"/>
      <c r="B131" s="3"/>
      <c r="F131" s="12">
        <f t="shared" ca="1" si="3"/>
        <v>-45474</v>
      </c>
    </row>
    <row r="132" spans="1:6" x14ac:dyDescent="0.25">
      <c r="A132" s="2" t="s">
        <v>72</v>
      </c>
      <c r="B132" s="3">
        <v>35473.99</v>
      </c>
      <c r="F132" s="12">
        <f t="shared" ca="1" si="3"/>
        <v>-45474</v>
      </c>
    </row>
    <row r="133" spans="1:6" x14ac:dyDescent="0.25">
      <c r="A133" s="2"/>
      <c r="B133" s="3"/>
      <c r="F133" s="12">
        <f t="shared" ca="1" si="3"/>
        <v>-45474</v>
      </c>
    </row>
    <row r="134" spans="1:6" x14ac:dyDescent="0.25">
      <c r="A134" s="2" t="s">
        <v>73</v>
      </c>
      <c r="B134" s="3">
        <v>1404.21</v>
      </c>
      <c r="F134" s="12">
        <f t="shared" ca="1" si="3"/>
        <v>-45474</v>
      </c>
    </row>
    <row r="135" spans="1:6" x14ac:dyDescent="0.25">
      <c r="A135" s="2"/>
      <c r="B135" s="3"/>
      <c r="F135" s="12">
        <f t="shared" ca="1" si="3"/>
        <v>-45474</v>
      </c>
    </row>
    <row r="136" spans="1:6" x14ac:dyDescent="0.25">
      <c r="A136" s="2" t="s">
        <v>74</v>
      </c>
      <c r="B136" s="3">
        <v>17471.25</v>
      </c>
      <c r="F136" s="12">
        <f t="shared" ca="1" si="3"/>
        <v>-45474</v>
      </c>
    </row>
    <row r="137" spans="1:6" x14ac:dyDescent="0.25">
      <c r="A137" s="2"/>
      <c r="B137" s="3"/>
      <c r="F137" s="12">
        <f t="shared" ca="1" si="3"/>
        <v>-45474</v>
      </c>
    </row>
    <row r="138" spans="1:6" x14ac:dyDescent="0.25">
      <c r="A138" s="2" t="s">
        <v>75</v>
      </c>
      <c r="B138" s="3">
        <v>334.6</v>
      </c>
      <c r="F138" s="12">
        <f t="shared" ca="1" si="3"/>
        <v>-45474</v>
      </c>
    </row>
    <row r="139" spans="1:6" x14ac:dyDescent="0.25">
      <c r="A139" s="2"/>
      <c r="B139" s="3"/>
      <c r="F139" s="12">
        <f t="shared" ca="1" si="3"/>
        <v>-45474</v>
      </c>
    </row>
    <row r="140" spans="1:6" x14ac:dyDescent="0.25">
      <c r="A140" s="2" t="s">
        <v>76</v>
      </c>
      <c r="B140" s="3">
        <v>101.82</v>
      </c>
      <c r="F140" s="12">
        <f t="shared" ca="1" si="3"/>
        <v>-45474</v>
      </c>
    </row>
    <row r="141" spans="1:6" x14ac:dyDescent="0.25">
      <c r="A141" s="2"/>
      <c r="B141" s="3"/>
      <c r="F141" s="12">
        <f t="shared" ca="1" si="3"/>
        <v>-45474</v>
      </c>
    </row>
    <row r="142" spans="1:6" x14ac:dyDescent="0.25">
      <c r="A142" s="2" t="s">
        <v>77</v>
      </c>
      <c r="B142" s="3">
        <v>11500</v>
      </c>
      <c r="F142" s="12">
        <f t="shared" ca="1" si="3"/>
        <v>-45474</v>
      </c>
    </row>
    <row r="143" spans="1:6" x14ac:dyDescent="0.25">
      <c r="A143" s="2"/>
      <c r="B143" s="3"/>
      <c r="F143" s="12">
        <f t="shared" ca="1" si="3"/>
        <v>-45474</v>
      </c>
    </row>
    <row r="144" spans="1:6" x14ac:dyDescent="0.25">
      <c r="A144" s="2" t="s">
        <v>78</v>
      </c>
      <c r="B144" s="3">
        <v>564.66999999999996</v>
      </c>
      <c r="F144" s="12">
        <f t="shared" ca="1" si="3"/>
        <v>-45474</v>
      </c>
    </row>
    <row r="145" spans="1:6" x14ac:dyDescent="0.25">
      <c r="A145" s="2"/>
      <c r="B145" s="3"/>
      <c r="F145" s="12">
        <f t="shared" ca="1" si="3"/>
        <v>-45474</v>
      </c>
    </row>
    <row r="146" spans="1:6" x14ac:dyDescent="0.25">
      <c r="A146" s="2" t="s">
        <v>79</v>
      </c>
      <c r="B146" s="3">
        <v>4020.34</v>
      </c>
      <c r="F146" s="12">
        <f t="shared" ca="1" si="3"/>
        <v>-45474</v>
      </c>
    </row>
    <row r="147" spans="1:6" x14ac:dyDescent="0.25">
      <c r="A147" s="2"/>
      <c r="B147" s="3"/>
      <c r="F147" s="12">
        <f t="shared" ca="1" si="3"/>
        <v>-45474</v>
      </c>
    </row>
    <row r="148" spans="1:6" x14ac:dyDescent="0.25">
      <c r="A148" s="2" t="s">
        <v>79</v>
      </c>
      <c r="B148" s="3">
        <v>3936.99</v>
      </c>
      <c r="F148" s="12">
        <f t="shared" ca="1" si="3"/>
        <v>-45474</v>
      </c>
    </row>
    <row r="149" spans="1:6" x14ac:dyDescent="0.25">
      <c r="A149" s="2"/>
      <c r="B149" s="3"/>
      <c r="F149" s="12">
        <f t="shared" ca="1" si="3"/>
        <v>-45474</v>
      </c>
    </row>
    <row r="150" spans="1:6" x14ac:dyDescent="0.25">
      <c r="A150" s="2"/>
      <c r="B150" s="3"/>
    </row>
    <row r="151" spans="1:6" x14ac:dyDescent="0.25">
      <c r="A151" s="2"/>
      <c r="B151" s="3"/>
    </row>
    <row r="152" spans="1:6" x14ac:dyDescent="0.25">
      <c r="A152" s="1" t="s">
        <v>3</v>
      </c>
    </row>
    <row r="153" spans="1:6" x14ac:dyDescent="0.25">
      <c r="A153" s="2" t="s">
        <v>2</v>
      </c>
      <c r="B153" s="3">
        <v>16000</v>
      </c>
    </row>
    <row r="154" spans="1:6" x14ac:dyDescent="0.25">
      <c r="A154" s="2"/>
      <c r="B154" s="3"/>
    </row>
    <row r="155" spans="1:6" x14ac:dyDescent="0.25">
      <c r="A155" s="2" t="s">
        <v>1</v>
      </c>
      <c r="B155" s="3">
        <v>42500</v>
      </c>
    </row>
    <row r="156" spans="1:6" x14ac:dyDescent="0.25">
      <c r="A156" s="2"/>
      <c r="B156" s="3"/>
    </row>
    <row r="157" spans="1:6" x14ac:dyDescent="0.25">
      <c r="A157" s="2"/>
      <c r="B157" s="3"/>
    </row>
    <row r="158" spans="1:6" x14ac:dyDescent="0.25">
      <c r="A158" s="2"/>
      <c r="B158" s="3"/>
    </row>
    <row r="159" spans="1:6" x14ac:dyDescent="0.25">
      <c r="A159" s="2"/>
      <c r="B159" s="3"/>
    </row>
    <row r="160" spans="1:6" x14ac:dyDescent="0.25">
      <c r="A160" s="2"/>
      <c r="B160" s="3"/>
    </row>
    <row r="161" spans="1:2" x14ac:dyDescent="0.25">
      <c r="A161" s="2"/>
      <c r="B161" s="3"/>
    </row>
    <row r="162" spans="1:2" x14ac:dyDescent="0.25">
      <c r="A162" s="2"/>
      <c r="B162" s="3"/>
    </row>
    <row r="163" spans="1:2" x14ac:dyDescent="0.25">
      <c r="A163" s="2"/>
      <c r="B163" s="3"/>
    </row>
    <row r="164" spans="1:2" x14ac:dyDescent="0.25">
      <c r="A164" s="2"/>
      <c r="B164" s="3"/>
    </row>
    <row r="168" spans="1:2" x14ac:dyDescent="0.25">
      <c r="B168" s="3">
        <f>SUM(B10:B151)</f>
        <v>1824223.18</v>
      </c>
    </row>
  </sheetData>
  <mergeCells count="2">
    <mergeCell ref="A5:B5"/>
    <mergeCell ref="A8:B8"/>
  </mergeCells>
  <pageMargins left="0.7" right="0.7" top="0.75" bottom="0.75" header="0.3" footer="0.3"/>
  <pageSetup scale="68" orientation="portrait" r:id="rId1"/>
  <rowBreaks count="1" manualBreakCount="1">
    <brk id="112" max="1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MANUAL LIST FEB 20 2020</vt:lpstr>
      <vt:lpstr>'MANUAL LIST FEB 20 2020'!Print_Area</vt:lpstr>
      <vt:lpstr>'MANUAL LIST FEB 20 2020'!Print_Titles</vt:lpstr>
    </vt:vector>
  </TitlesOfParts>
  <Company>EL PASO COUNTY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jorlopez</dc:creator>
  <cp:lastModifiedBy>Mayra Briseno</cp:lastModifiedBy>
  <cp:lastPrinted>2022-05-03T19:06:53Z</cp:lastPrinted>
  <dcterms:created xsi:type="dcterms:W3CDTF">2011-02-09T15:00:10Z</dcterms:created>
  <dcterms:modified xsi:type="dcterms:W3CDTF">2024-06-28T16:41:55Z</dcterms:modified>
</cp:coreProperties>
</file>