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pcountytx.sharepoint.com/sites/CountyAuditorDepartment/Shared Documents/General/Common/Accounts Payable/MANUAL LIST REQUESTS/MANUAL LIST TEMPLATES/FINISHED MANUAL LISTS/FY25/CC 031725/"/>
    </mc:Choice>
  </mc:AlternateContent>
  <xr:revisionPtr revIDLastSave="26" documentId="8_{8F9508F0-BCDF-4F65-A6CC-12F83000369E}" xr6:coauthVersionLast="47" xr6:coauthVersionMax="47" xr10:uidLastSave="{AD151E48-C76B-48E7-9279-C4059D328BC1}"/>
  <bookViews>
    <workbookView xWindow="-28920" yWindow="105" windowWidth="29040" windowHeight="15720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2020'!$A$1:$B$158</definedName>
    <definedName name="_xlnm.Print_Titles" localSheetId="0">'MANUAL LIST FEB 20 2020'!$1:$10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3" i="66" l="1"/>
  <c r="B3" i="66"/>
  <c r="B6" i="66" s="1"/>
  <c r="F60" i="66" l="1"/>
  <c r="F128" i="66"/>
  <c r="F129" i="66"/>
  <c r="F127" i="66"/>
  <c r="F120" i="66"/>
  <c r="F122" i="66"/>
  <c r="F116" i="66"/>
  <c r="F124" i="66"/>
  <c r="F117" i="66"/>
  <c r="F125" i="66"/>
  <c r="F119" i="66"/>
  <c r="F121" i="66"/>
  <c r="F123" i="66"/>
  <c r="F118" i="66"/>
  <c r="F126" i="66"/>
  <c r="F105" i="66"/>
  <c r="F106" i="66"/>
  <c r="F85" i="66"/>
  <c r="F64" i="66"/>
  <c r="F96" i="66"/>
  <c r="F77" i="66"/>
  <c r="F97" i="66"/>
  <c r="F66" i="66"/>
  <c r="F88" i="66"/>
  <c r="F98" i="66"/>
  <c r="F110" i="66"/>
  <c r="F69" i="66"/>
  <c r="F79" i="66"/>
  <c r="F89" i="66"/>
  <c r="F101" i="66"/>
  <c r="F111" i="66"/>
  <c r="F70" i="66"/>
  <c r="F80" i="66"/>
  <c r="F90" i="66"/>
  <c r="F102" i="66"/>
  <c r="F112" i="66"/>
  <c r="F63" i="66"/>
  <c r="F73" i="66"/>
  <c r="F86" i="66"/>
  <c r="F87" i="66"/>
  <c r="F78" i="66"/>
  <c r="F61" i="66"/>
  <c r="F71" i="66"/>
  <c r="F81" i="66"/>
  <c r="F93" i="66"/>
  <c r="F103" i="66"/>
  <c r="F113" i="66"/>
  <c r="F95" i="66"/>
  <c r="F74" i="66"/>
  <c r="F65" i="66"/>
  <c r="F109" i="66"/>
  <c r="F62" i="66"/>
  <c r="F72" i="66"/>
  <c r="F82" i="66"/>
  <c r="F94" i="66"/>
  <c r="F104" i="66"/>
  <c r="F114" i="66"/>
  <c r="F67" i="66"/>
  <c r="F75" i="66"/>
  <c r="F83" i="66"/>
  <c r="F91" i="66"/>
  <c r="F99" i="66"/>
  <c r="F107" i="66"/>
  <c r="F115" i="66"/>
  <c r="F68" i="66"/>
  <c r="F76" i="66"/>
  <c r="F84" i="66"/>
  <c r="F92" i="66"/>
  <c r="F100" i="66"/>
  <c r="F108" i="66"/>
  <c r="F40" i="66"/>
  <c r="F24" i="66"/>
  <c r="F15" i="66"/>
  <c r="F56" i="66"/>
  <c r="F17" i="66"/>
  <c r="F28" i="66"/>
  <c r="F44" i="66"/>
  <c r="F11" i="66"/>
  <c r="F20" i="66"/>
  <c r="F32" i="66"/>
  <c r="F48" i="66"/>
  <c r="F13" i="66"/>
  <c r="F22" i="66"/>
  <c r="F36" i="66"/>
  <c r="F52" i="66"/>
  <c r="F59" i="66"/>
  <c r="F12" i="66"/>
  <c r="F16" i="66"/>
  <c r="F21" i="66"/>
  <c r="F25" i="66"/>
  <c r="F29" i="66"/>
  <c r="F33" i="66"/>
  <c r="F37" i="66"/>
  <c r="F41" i="66"/>
  <c r="F45" i="66"/>
  <c r="F49" i="66"/>
  <c r="F53" i="66"/>
  <c r="F57" i="66"/>
  <c r="F26" i="66"/>
  <c r="F30" i="66"/>
  <c r="F34" i="66"/>
  <c r="F38" i="66"/>
  <c r="F42" i="66"/>
  <c r="F46" i="66"/>
  <c r="F50" i="66"/>
  <c r="F54" i="66"/>
  <c r="F58" i="66"/>
  <c r="F19" i="66"/>
  <c r="F14" i="66"/>
  <c r="F18" i="66"/>
  <c r="F23" i="66"/>
  <c r="F27" i="66"/>
  <c r="F31" i="66"/>
  <c r="F35" i="66"/>
  <c r="F39" i="66"/>
  <c r="F43" i="66"/>
  <c r="F47" i="66"/>
  <c r="F51" i="66"/>
  <c r="F55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<sst xmlns="http://schemas.openxmlformats.org/spreadsheetml/2006/main" count="81" uniqueCount="81">
  <si>
    <t>EL PASO TREASURY CONSOLIDATED FUND ACCOUNT:</t>
  </si>
  <si>
    <t>EL PASO COUNTY WORKERS COMP FUND (VARIOUS ACCOUNTS)</t>
  </si>
  <si>
    <t>EP COUNTY JURORS PAYROLL ACCT (GF-DISTCLK-JURY FEES)</t>
  </si>
  <si>
    <t xml:space="preserve">WIRE TRANSFERS: </t>
  </si>
  <si>
    <t>Amount Cleared for Payment</t>
  </si>
  <si>
    <t>Vendor Name</t>
  </si>
  <si>
    <t xml:space="preserve">Check Date: </t>
  </si>
  <si>
    <t>Check Date</t>
  </si>
  <si>
    <t>Check Number</t>
  </si>
  <si>
    <t>Amount</t>
  </si>
  <si>
    <t>Days</t>
  </si>
  <si>
    <t>FY 25, COUNTY OF EL PASO, TEXAS
VOUCHERS SELECTED FOR PAYMENT</t>
  </si>
  <si>
    <t>AMAZON (VARIOUS ACCOUNTS)</t>
  </si>
  <si>
    <t>LABATT INSTITUTIONAL SUPPLY COMPANY (VARIOUS ACCOUNTS)</t>
  </si>
  <si>
    <t>XEROX CORPORATION (VARIOUS ACCOUNTS)</t>
  </si>
  <si>
    <t>VERIZON WIRELESS (VARIOUS ACCOUNTS)</t>
  </si>
  <si>
    <t>SEGOVIAS DISTRIBUTING INC (VARIOUS ACCOUNTS)</t>
  </si>
  <si>
    <t>W.W. GRAINGER INC (VARIOUS ACCOUNTS)</t>
  </si>
  <si>
    <t>SOUTHLAND MEDICAL LLC (VARIOUS ACCOUNTS)</t>
  </si>
  <si>
    <t>CONCORDIA HERITAGE ASSOCIATION, INC (VARIOUS ACCOUNTS)</t>
  </si>
  <si>
    <t>CITY OF EL PASO TEXAS (VARIOUS ACCOUNTS)</t>
  </si>
  <si>
    <t>TK ELEVATOR CORPORATION (VARIOUS ACCOUNTS)</t>
  </si>
  <si>
    <t>HILLTOP SECURITIES ASSET MANAGEMENT (VARIOUS ACCOUNTS)</t>
  </si>
  <si>
    <t>HILDA JACQUEZ (VARIOUS ACCOUNTS)</t>
  </si>
  <si>
    <t>MONIQUE VELARDE REYES (VARIOUS ACCOUNTS)</t>
  </si>
  <si>
    <t>MICHELLE RAMIREZ (VARIOUS ACCOUNTS)</t>
  </si>
  <si>
    <t>DON LITAKER (VARIOUS ACCOUNTS)</t>
  </si>
  <si>
    <t>ALBERT MENDEZ (VARIOUS ACCOUNTS)</t>
  </si>
  <si>
    <t>UNIVERSITY OF TEXAS AT EL PASO (VARIOUS ACCOUNTS)</t>
  </si>
  <si>
    <t>AT &amp; T (VARIOUS ACCOUNTS)</t>
  </si>
  <si>
    <t>EL PASO DISPOSAL (VARIOUS ACCOUNTS)</t>
  </si>
  <si>
    <t>SAFETY KLEEN (VARIOUS ACCOUNTS)</t>
  </si>
  <si>
    <t>TIME WARNER/SPECTRUM (VARIOUS ACCOUNTS)</t>
  </si>
  <si>
    <t>BAZAAR UNIFORMS &amp; MEN'S STORE LLC (VARIOUS ACCOUNTS)</t>
  </si>
  <si>
    <t>HENDERSON FIRE PROTECTION INC. (GF-MEDEXAMMNT-MAINT/REP-GEN)</t>
  </si>
  <si>
    <t>WRIST-BAND.COM (SR-JPDSUP-OPS EXPENSES-GEN)</t>
  </si>
  <si>
    <t>EL PASO ELECTRIC COMPANY (VARIOUS ACCOUNTS)</t>
  </si>
  <si>
    <t>TEXAS GAS SERVICE (VARIOUS ACCOUNTS)</t>
  </si>
  <si>
    <t>TRACY ALMANZAN/ALMANZAN LAW OFFICE  (GF-COUNCIL-I/D-CW LEGAL FEE)</t>
  </si>
  <si>
    <t>LEXIS NEXIS (SR-JPTECH-BOOKS&amp;SUBSCRIPT)</t>
  </si>
  <si>
    <t>NATL ORG OF BLACK LAW ENFC (GF-SOLAW-DUES)</t>
  </si>
  <si>
    <t>TX COMMISSION ON ENVR QLTY (GF-SWGEINSPEC-OPS EXPENSES-GEN)</t>
  </si>
  <si>
    <t>JG INVESTIGATIONS (VARIOUS ACCOUNTS)</t>
  </si>
  <si>
    <t>ALM PSYCHOLOGICAL SERV (VARIOUS ACCOUNTS)</t>
  </si>
  <si>
    <t>CYNTHIA RIVERA MD (VARIOUS ACCOUNTS)</t>
  </si>
  <si>
    <t>GREGORY ANDERSERSON (VARIOUS ACCOUNTS)</t>
  </si>
  <si>
    <t>DANIEL AVELAR (VARIOUS ACCOUNTS)</t>
  </si>
  <si>
    <t>ABRAR &amp; VEGARA (VARIOUS ACCOUNTS)</t>
  </si>
  <si>
    <t>DENISE BUTTERWORTH (VARIOUS ACCOUNTS)</t>
  </si>
  <si>
    <t>THERESA CABALLERO (VARIOUS ACCOUNTS)</t>
  </si>
  <si>
    <t>CARL DEKOATZ (VARIOUS ACCOUNTS)</t>
  </si>
  <si>
    <t>PETER ESCOBAR (VARIOUS ACCOUNTS)</t>
  </si>
  <si>
    <t>BRYAN HERRERA (VARIOUS ACCOUNTS)</t>
  </si>
  <si>
    <t>THOMAS HUGHES (VARIOUS ACCOUNTS)</t>
  </si>
  <si>
    <t>BRIAN KENNEDY (VARIOUS ACCOUNTS)</t>
  </si>
  <si>
    <t>VERONICA LERMA (VARIOUS ACCOUNTS)</t>
  </si>
  <si>
    <t>CESAR LOZANO (VARIOUS ACCOUNTS)</t>
  </si>
  <si>
    <t>FRANCES MALDONADO (VARIOUS ACCOUNTS)</t>
  </si>
  <si>
    <t>DENNIS MOORE (VARIOUS ACCOUNTS)</t>
  </si>
  <si>
    <t>FRANCISCO MACIAS (VARIOUS ACCOUNTS)</t>
  </si>
  <si>
    <t>ERIC MEZA (VARIOUS ACCOUNTS)</t>
  </si>
  <si>
    <t>LEONARD MORALES (VARIOUS ACCOUNTS)</t>
  </si>
  <si>
    <t>JESUS OLIVAS (VARIOUS ACCOUNTS)</t>
  </si>
  <si>
    <t>MANUEL PARRA (VARIOUS ACCOUNTS)</t>
  </si>
  <si>
    <t>SAMANTHA RAGO (VARIOUS ACCOUNTS)</t>
  </si>
  <si>
    <t>KRISTIN ROMERO (VARIOUS ACCOUNTS)</t>
  </si>
  <si>
    <t>MARC ROSALES (VARIOUS ACCOUNTS)</t>
  </si>
  <si>
    <t>RAFAEL SALAS (VARIOUS ACCOUNTS)</t>
  </si>
  <si>
    <t>GHALIB SERANG (VARIOUS ACCOUNTS)</t>
  </si>
  <si>
    <t>JOSHUA SPENCER (VARIOUS ACCOUNTS)</t>
  </si>
  <si>
    <t>JOSE TROCHE (VARIOUS ACCOUNTS)</t>
  </si>
  <si>
    <t>JUSTIN UNDERWOOD (VARIOUS ACCOUNTS)</t>
  </si>
  <si>
    <t>ARTHUR WERGE (VARIOUS ACCOUNTS)</t>
  </si>
  <si>
    <t>JOHN WILLIAMS (VARIOUS ACCOUNTS)</t>
  </si>
  <si>
    <t>DERECK WYATT (VARIOUS ACCOUNTS)</t>
  </si>
  <si>
    <t>STAPLES (VARIOUS ACCOUNTS)</t>
  </si>
  <si>
    <t>TIBH INDUSTRIES (VARIOUS ACCOUNTS)</t>
  </si>
  <si>
    <t>REGENCY PRINTING INC. (VARIOUS ACCOUNTS)</t>
  </si>
  <si>
    <t>CAMINO REAL REGIONAL MOBILITY AUTHORITY (SR-TRANSPFEE-TRANSPORT FEE)</t>
  </si>
  <si>
    <t>THE BANK OF NEW YOUR MELLON (GF-GADM-BD-FISCAL AGENT FEE)</t>
  </si>
  <si>
    <t>CAMINO REAL REGIONAL MOBILITY AUTHORITY (SG-ARPLAN21-OPERATING EX)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</si>
</sst>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 wrapText="1"/>
    </xf>
    <xf numFmtId="1" fontId="5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62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63"/>
  <sheetViews>
    <sheetView tabSelected="1" view="pageBreakPreview" topLeftCell="A128" zoomScaleNormal="70" zoomScaleSheetLayoutView="100" workbookViewId="0">
      <selection activeCell="A146" sqref="A146"/>
    </sheetView>
  </sheetViews>
  <sheetFormatPr defaultColWidth="8.85546875" defaultRowHeight="15" x14ac:dyDescent="0.25"/>
  <cols>
    <col min="1" max="1" width="100.85546875" style="1" customWidth="1"/>
    <col min="2" max="2" width="28.140625" style="1" bestFit="1" customWidth="1"/>
    <col min="3" max="3" width="13.7109375" style="10" customWidth="1"/>
    <col min="4" max="5" width="13.7109375" style="1" customWidth="1"/>
    <col min="6" max="6" width="7.42578125" style="1" customWidth="1"/>
    <col min="7" max="16384" width="8.85546875" style="1"/>
  </cols>
  <sheetData>
    <row r="1" spans="1:6" ht="13.9" x14ac:dyDescent="0.25">
      <c r="A1" s="8"/>
    </row>
    <row r="2" spans="1:6" ht="13.9" x14ac:dyDescent="0.25">
      <c r="A2" s="8"/>
    </row>
    <row r="3" spans="1:6" ht="13.9" x14ac:dyDescent="0.25">
      <c r="A3" s="8"/>
      <c r="B3" s="7">
        <f ca="1">TODAY()</f>
        <v>45730</v>
      </c>
    </row>
    <row r="5" spans="1:6" ht="61.9" customHeight="1" x14ac:dyDescent="0.25">
      <c r="A5" s="13" t="s">
        <v>11</v>
      </c>
      <c r="B5" s="14"/>
    </row>
    <row r="6" spans="1:6" ht="22.9" x14ac:dyDescent="0.35">
      <c r="A6" s="6" t="s">
        <v>6</v>
      </c>
      <c r="B6" s="9">
        <f ca="1">B3+3</f>
        <v>45733</v>
      </c>
    </row>
    <row r="8" spans="1:6" ht="22.9" x14ac:dyDescent="0.4">
      <c r="A8" s="15" t="s">
        <v>0</v>
      </c>
      <c r="B8" s="15"/>
    </row>
    <row r="9" spans="1:6" ht="36" x14ac:dyDescent="0.4">
      <c r="A9" s="5" t="s">
        <v>5</v>
      </c>
      <c r="B9" s="4" t="s">
        <v>4</v>
      </c>
      <c r="C9" s="11" t="s">
        <v>7</v>
      </c>
      <c r="D9" s="4" t="s">
        <v>8</v>
      </c>
      <c r="E9" s="4" t="s">
        <v>9</v>
      </c>
      <c r="F9" s="4" t="s">
        <v>10</v>
      </c>
    </row>
    <row r="10" spans="1:6" ht="13.9" x14ac:dyDescent="0.25">
      <c r="A10" s="2"/>
      <c r="B10" s="3"/>
    </row>
    <row r="11" spans="1:6" ht="13.9" x14ac:dyDescent="0.25">
      <c r="A11" s="2"/>
      <c r="B11" s="3"/>
      <c r="F11" s="12">
        <f ca="1">+C11-$B$6</f>
        <v>-45733</v>
      </c>
    </row>
    <row r="12" spans="1:6" ht="13.9" x14ac:dyDescent="0.25">
      <c r="A12" s="2"/>
      <c r="B12" s="3"/>
      <c r="F12" s="12">
        <f t="shared" ref="F12:F59" ca="1" si="0">+C12-$B$6</f>
        <v>-45733</v>
      </c>
    </row>
    <row r="13" spans="1:6" x14ac:dyDescent="0.25">
      <c r="A13" s="2" t="s">
        <v>12</v>
      </c>
      <c r="B13" s="3">
        <v>41.19</v>
      </c>
      <c r="F13" s="12">
        <f t="shared" ca="1" si="0"/>
        <v>-45733</v>
      </c>
    </row>
    <row r="14" spans="1:6" x14ac:dyDescent="0.25">
      <c r="A14" s="2"/>
      <c r="B14" s="3"/>
      <c r="F14" s="12">
        <f t="shared" ca="1" si="0"/>
        <v>-45733</v>
      </c>
    </row>
    <row r="15" spans="1:6" x14ac:dyDescent="0.25">
      <c r="A15" s="2" t="s">
        <v>13</v>
      </c>
      <c r="B15" s="3">
        <v>6174.79</v>
      </c>
      <c r="F15" s="12">
        <f t="shared" ca="1" si="0"/>
        <v>-45733</v>
      </c>
    </row>
    <row r="16" spans="1:6" x14ac:dyDescent="0.25">
      <c r="A16" s="2"/>
      <c r="B16" s="3"/>
      <c r="F16" s="12">
        <f t="shared" ca="1" si="0"/>
        <v>-45733</v>
      </c>
    </row>
    <row r="17" spans="1:6" x14ac:dyDescent="0.25">
      <c r="A17" s="2" t="s">
        <v>14</v>
      </c>
      <c r="B17" s="3">
        <v>895.96</v>
      </c>
      <c r="F17" s="12">
        <f t="shared" ca="1" si="0"/>
        <v>-45733</v>
      </c>
    </row>
    <row r="18" spans="1:6" x14ac:dyDescent="0.25">
      <c r="A18" s="2"/>
      <c r="B18" s="3"/>
      <c r="F18" s="12">
        <f t="shared" ca="1" si="0"/>
        <v>-45733</v>
      </c>
    </row>
    <row r="19" spans="1:6" x14ac:dyDescent="0.25">
      <c r="A19" s="2" t="s">
        <v>15</v>
      </c>
      <c r="B19" s="3">
        <v>8400.68</v>
      </c>
      <c r="F19" s="12">
        <f ca="1">+C19-$B$6</f>
        <v>-45733</v>
      </c>
    </row>
    <row r="20" spans="1:6" x14ac:dyDescent="0.25">
      <c r="A20" s="2"/>
      <c r="B20" s="3"/>
      <c r="F20" s="12">
        <f t="shared" ca="1" si="0"/>
        <v>-45733</v>
      </c>
    </row>
    <row r="21" spans="1:6" x14ac:dyDescent="0.25">
      <c r="A21" s="2" t="s">
        <v>16</v>
      </c>
      <c r="B21" s="3">
        <v>312.22000000000003</v>
      </c>
      <c r="F21" s="12">
        <f t="shared" ca="1" si="0"/>
        <v>-45733</v>
      </c>
    </row>
    <row r="22" spans="1:6" x14ac:dyDescent="0.25">
      <c r="A22" s="2"/>
      <c r="B22" s="3"/>
      <c r="F22" s="12">
        <f t="shared" ca="1" si="0"/>
        <v>-45733</v>
      </c>
    </row>
    <row r="23" spans="1:6" x14ac:dyDescent="0.25">
      <c r="A23" s="2" t="s">
        <v>17</v>
      </c>
      <c r="B23" s="3">
        <v>3010.56</v>
      </c>
      <c r="F23" s="12">
        <f t="shared" ca="1" si="0"/>
        <v>-45733</v>
      </c>
    </row>
    <row r="24" spans="1:6" x14ac:dyDescent="0.25">
      <c r="A24" s="2"/>
      <c r="B24" s="3"/>
      <c r="F24" s="12">
        <f t="shared" ca="1" si="0"/>
        <v>-45733</v>
      </c>
    </row>
    <row r="25" spans="1:6" x14ac:dyDescent="0.25">
      <c r="A25" s="2" t="s">
        <v>18</v>
      </c>
      <c r="B25" s="3">
        <v>968.24</v>
      </c>
      <c r="F25" s="12">
        <f t="shared" ca="1" si="0"/>
        <v>-45733</v>
      </c>
    </row>
    <row r="26" spans="1:6" x14ac:dyDescent="0.25">
      <c r="A26" s="2"/>
      <c r="B26" s="3"/>
      <c r="F26" s="12">
        <f t="shared" ca="1" si="0"/>
        <v>-45733</v>
      </c>
    </row>
    <row r="27" spans="1:6" x14ac:dyDescent="0.25">
      <c r="A27" s="2" t="s">
        <v>19</v>
      </c>
      <c r="B27" s="3">
        <v>15868.06</v>
      </c>
      <c r="F27" s="12">
        <f t="shared" ca="1" si="0"/>
        <v>-45733</v>
      </c>
    </row>
    <row r="28" spans="1:6" x14ac:dyDescent="0.25">
      <c r="A28" s="2"/>
      <c r="B28" s="3"/>
      <c r="F28" s="12">
        <f t="shared" ca="1" si="0"/>
        <v>-45733</v>
      </c>
    </row>
    <row r="29" spans="1:6" x14ac:dyDescent="0.25">
      <c r="A29" s="2" t="s">
        <v>20</v>
      </c>
      <c r="B29" s="3">
        <v>355355</v>
      </c>
      <c r="F29" s="12">
        <f t="shared" ca="1" si="0"/>
        <v>-45733</v>
      </c>
    </row>
    <row r="30" spans="1:6" x14ac:dyDescent="0.25">
      <c r="A30" s="2"/>
      <c r="B30" s="3"/>
      <c r="F30" s="12">
        <f t="shared" ca="1" si="0"/>
        <v>-45733</v>
      </c>
    </row>
    <row r="31" spans="1:6" x14ac:dyDescent="0.25">
      <c r="A31" s="2" t="s">
        <v>21</v>
      </c>
      <c r="B31" s="3">
        <v>800000</v>
      </c>
      <c r="F31" s="12">
        <f t="shared" ca="1" si="0"/>
        <v>-45733</v>
      </c>
    </row>
    <row r="32" spans="1:6" x14ac:dyDescent="0.25">
      <c r="A32" s="2"/>
      <c r="B32" s="3"/>
      <c r="F32" s="12">
        <f t="shared" ca="1" si="0"/>
        <v>-45733</v>
      </c>
    </row>
    <row r="33" spans="1:6" x14ac:dyDescent="0.25">
      <c r="A33" s="2" t="s">
        <v>22</v>
      </c>
      <c r="B33" s="3">
        <v>20000</v>
      </c>
      <c r="F33" s="12">
        <f t="shared" ca="1" si="0"/>
        <v>-45733</v>
      </c>
    </row>
    <row r="34" spans="1:6" x14ac:dyDescent="0.25">
      <c r="A34" s="2"/>
      <c r="B34" s="3"/>
      <c r="F34" s="12">
        <f t="shared" ca="1" si="0"/>
        <v>-45733</v>
      </c>
    </row>
    <row r="35" spans="1:6" x14ac:dyDescent="0.25">
      <c r="A35" s="2" t="s">
        <v>23</v>
      </c>
      <c r="B35" s="3">
        <v>600</v>
      </c>
      <c r="F35" s="12">
        <f t="shared" ca="1" si="0"/>
        <v>-45733</v>
      </c>
    </row>
    <row r="36" spans="1:6" x14ac:dyDescent="0.25">
      <c r="A36" s="2"/>
      <c r="B36" s="3"/>
      <c r="F36" s="12">
        <f t="shared" ca="1" si="0"/>
        <v>-45733</v>
      </c>
    </row>
    <row r="37" spans="1:6" x14ac:dyDescent="0.25">
      <c r="A37" s="2" t="s">
        <v>24</v>
      </c>
      <c r="B37" s="3">
        <v>2500</v>
      </c>
      <c r="F37" s="12">
        <f t="shared" ca="1" si="0"/>
        <v>-45733</v>
      </c>
    </row>
    <row r="38" spans="1:6" x14ac:dyDescent="0.25">
      <c r="A38" s="2"/>
      <c r="B38" s="3"/>
      <c r="F38" s="12">
        <f t="shared" ca="1" si="0"/>
        <v>-45733</v>
      </c>
    </row>
    <row r="39" spans="1:6" x14ac:dyDescent="0.25">
      <c r="A39" s="2" t="s">
        <v>25</v>
      </c>
      <c r="B39" s="3">
        <v>2500</v>
      </c>
      <c r="F39" s="12">
        <f t="shared" ca="1" si="0"/>
        <v>-45733</v>
      </c>
    </row>
    <row r="40" spans="1:6" x14ac:dyDescent="0.25">
      <c r="A40" s="2"/>
      <c r="B40" s="3"/>
      <c r="F40" s="12">
        <f t="shared" ca="1" si="0"/>
        <v>-45733</v>
      </c>
    </row>
    <row r="41" spans="1:6" x14ac:dyDescent="0.25">
      <c r="A41" s="2" t="s">
        <v>26</v>
      </c>
      <c r="B41" s="3">
        <v>4000</v>
      </c>
      <c r="F41" s="12">
        <f t="shared" ca="1" si="0"/>
        <v>-45733</v>
      </c>
    </row>
    <row r="42" spans="1:6" x14ac:dyDescent="0.25">
      <c r="A42" s="2"/>
      <c r="B42" s="3"/>
      <c r="F42" s="12">
        <f t="shared" ca="1" si="0"/>
        <v>-45733</v>
      </c>
    </row>
    <row r="43" spans="1:6" x14ac:dyDescent="0.25">
      <c r="A43" s="2" t="s">
        <v>27</v>
      </c>
      <c r="B43" s="3">
        <v>500</v>
      </c>
      <c r="F43" s="12">
        <f t="shared" ca="1" si="0"/>
        <v>-45733</v>
      </c>
    </row>
    <row r="44" spans="1:6" x14ac:dyDescent="0.25">
      <c r="A44" s="2"/>
      <c r="B44" s="3"/>
      <c r="F44" s="12">
        <f t="shared" ca="1" si="0"/>
        <v>-45733</v>
      </c>
    </row>
    <row r="45" spans="1:6" x14ac:dyDescent="0.25">
      <c r="A45" s="2" t="s">
        <v>28</v>
      </c>
      <c r="B45" s="3">
        <v>6000</v>
      </c>
      <c r="F45" s="12">
        <f t="shared" ca="1" si="0"/>
        <v>-45733</v>
      </c>
    </row>
    <row r="46" spans="1:6" x14ac:dyDescent="0.25">
      <c r="A46" s="2"/>
      <c r="B46" s="3"/>
      <c r="F46" s="12">
        <f t="shared" ca="1" si="0"/>
        <v>-45733</v>
      </c>
    </row>
    <row r="47" spans="1:6" x14ac:dyDescent="0.25">
      <c r="A47" s="2" t="s">
        <v>29</v>
      </c>
      <c r="B47" s="3">
        <v>30000</v>
      </c>
      <c r="F47" s="12">
        <f t="shared" ca="1" si="0"/>
        <v>-45733</v>
      </c>
    </row>
    <row r="48" spans="1:6" x14ac:dyDescent="0.25">
      <c r="A48" s="2"/>
      <c r="B48" s="3"/>
      <c r="F48" s="12">
        <f t="shared" ca="1" si="0"/>
        <v>-45733</v>
      </c>
    </row>
    <row r="49" spans="1:6" x14ac:dyDescent="0.25">
      <c r="A49" s="2" t="s">
        <v>30</v>
      </c>
      <c r="B49" s="3">
        <v>5000</v>
      </c>
      <c r="F49" s="12">
        <f t="shared" ca="1" si="0"/>
        <v>-45733</v>
      </c>
    </row>
    <row r="50" spans="1:6" x14ac:dyDescent="0.25">
      <c r="A50" s="2"/>
      <c r="B50" s="3"/>
      <c r="F50" s="12">
        <f t="shared" ca="1" si="0"/>
        <v>-45733</v>
      </c>
    </row>
    <row r="51" spans="1:6" x14ac:dyDescent="0.25">
      <c r="A51" s="2" t="s">
        <v>31</v>
      </c>
      <c r="B51" s="3">
        <v>500</v>
      </c>
      <c r="F51" s="12">
        <f t="shared" ca="1" si="0"/>
        <v>-45733</v>
      </c>
    </row>
    <row r="52" spans="1:6" x14ac:dyDescent="0.25">
      <c r="A52" s="2"/>
      <c r="B52" s="3"/>
      <c r="F52" s="12">
        <f t="shared" ca="1" si="0"/>
        <v>-45733</v>
      </c>
    </row>
    <row r="53" spans="1:6" x14ac:dyDescent="0.25">
      <c r="A53" s="2" t="s">
        <v>32</v>
      </c>
      <c r="B53" s="3">
        <v>300</v>
      </c>
      <c r="F53" s="12">
        <f t="shared" ca="1" si="0"/>
        <v>-45733</v>
      </c>
    </row>
    <row r="54" spans="1:6" x14ac:dyDescent="0.25">
      <c r="A54" s="2"/>
      <c r="B54" s="3"/>
      <c r="F54" s="12">
        <f t="shared" ca="1" si="0"/>
        <v>-45733</v>
      </c>
    </row>
    <row r="55" spans="1:6" x14ac:dyDescent="0.25">
      <c r="A55" s="2" t="s">
        <v>33</v>
      </c>
      <c r="B55" s="3">
        <v>5905</v>
      </c>
      <c r="F55" s="12">
        <f t="shared" ca="1" si="0"/>
        <v>-45733</v>
      </c>
    </row>
    <row r="56" spans="1:6" x14ac:dyDescent="0.25">
      <c r="A56" s="2"/>
      <c r="B56" s="3"/>
      <c r="F56" s="12">
        <f t="shared" ca="1" si="0"/>
        <v>-45733</v>
      </c>
    </row>
    <row r="57" spans="1:6" x14ac:dyDescent="0.25">
      <c r="A57" s="2" t="s">
        <v>34</v>
      </c>
      <c r="B57" s="3">
        <v>156</v>
      </c>
      <c r="F57" s="12">
        <f t="shared" ca="1" si="0"/>
        <v>-45733</v>
      </c>
    </row>
    <row r="58" spans="1:6" x14ac:dyDescent="0.25">
      <c r="A58" s="2"/>
      <c r="B58" s="3"/>
      <c r="F58" s="12">
        <f t="shared" ca="1" si="0"/>
        <v>-45733</v>
      </c>
    </row>
    <row r="59" spans="1:6" x14ac:dyDescent="0.25">
      <c r="A59" s="2" t="s">
        <v>35</v>
      </c>
      <c r="B59" s="3">
        <v>162</v>
      </c>
      <c r="F59" s="12">
        <f t="shared" ca="1" si="0"/>
        <v>-45733</v>
      </c>
    </row>
    <row r="60" spans="1:6" x14ac:dyDescent="0.25">
      <c r="A60" s="2"/>
      <c r="B60" s="3"/>
      <c r="F60" s="12">
        <f t="shared" ref="F60:F115" ca="1" si="1">+C60-$B$6</f>
        <v>-45733</v>
      </c>
    </row>
    <row r="61" spans="1:6" x14ac:dyDescent="0.25">
      <c r="A61" s="2" t="s">
        <v>36</v>
      </c>
      <c r="B61" s="3">
        <v>8000</v>
      </c>
      <c r="F61" s="12">
        <f t="shared" ca="1" si="1"/>
        <v>-45733</v>
      </c>
    </row>
    <row r="62" spans="1:6" x14ac:dyDescent="0.25">
      <c r="A62" s="2"/>
      <c r="B62" s="3"/>
      <c r="F62" s="12">
        <f t="shared" ca="1" si="1"/>
        <v>-45733</v>
      </c>
    </row>
    <row r="63" spans="1:6" x14ac:dyDescent="0.25">
      <c r="A63" s="2" t="s">
        <v>37</v>
      </c>
      <c r="B63" s="3">
        <v>36500</v>
      </c>
      <c r="F63" s="12">
        <f t="shared" ca="1" si="1"/>
        <v>-45733</v>
      </c>
    </row>
    <row r="64" spans="1:6" x14ac:dyDescent="0.25">
      <c r="A64" s="2"/>
      <c r="B64" s="3"/>
      <c r="F64" s="12">
        <f t="shared" ca="1" si="1"/>
        <v>-45733</v>
      </c>
    </row>
    <row r="65" spans="1:6" x14ac:dyDescent="0.25">
      <c r="A65" s="2" t="s">
        <v>38</v>
      </c>
      <c r="B65" s="3">
        <v>216</v>
      </c>
      <c r="F65" s="12">
        <f t="shared" ca="1" si="1"/>
        <v>-45733</v>
      </c>
    </row>
    <row r="66" spans="1:6" x14ac:dyDescent="0.25">
      <c r="A66" s="2"/>
      <c r="B66" s="3"/>
      <c r="F66" s="12">
        <f t="shared" ca="1" si="1"/>
        <v>-45733</v>
      </c>
    </row>
    <row r="67" spans="1:6" x14ac:dyDescent="0.25">
      <c r="A67" s="2" t="s">
        <v>39</v>
      </c>
      <c r="B67" s="3">
        <v>400</v>
      </c>
      <c r="F67" s="12">
        <f t="shared" ca="1" si="1"/>
        <v>-45733</v>
      </c>
    </row>
    <row r="68" spans="1:6" x14ac:dyDescent="0.25">
      <c r="A68" s="2"/>
      <c r="B68" s="3"/>
      <c r="F68" s="12">
        <f t="shared" ca="1" si="1"/>
        <v>-45733</v>
      </c>
    </row>
    <row r="69" spans="1:6" x14ac:dyDescent="0.25">
      <c r="A69" s="2" t="s">
        <v>40</v>
      </c>
      <c r="B69" s="3">
        <v>200</v>
      </c>
      <c r="F69" s="12">
        <f t="shared" ca="1" si="1"/>
        <v>-45733</v>
      </c>
    </row>
    <row r="70" spans="1:6" x14ac:dyDescent="0.25">
      <c r="A70" s="2"/>
      <c r="B70" s="3"/>
      <c r="F70" s="12">
        <f t="shared" ca="1" si="1"/>
        <v>-45733</v>
      </c>
    </row>
    <row r="71" spans="1:6" x14ac:dyDescent="0.25">
      <c r="A71" s="2" t="s">
        <v>41</v>
      </c>
      <c r="B71" s="3">
        <v>111</v>
      </c>
      <c r="F71" s="12">
        <f t="shared" ca="1" si="1"/>
        <v>-45733</v>
      </c>
    </row>
    <row r="72" spans="1:6" x14ac:dyDescent="0.25">
      <c r="A72" s="2"/>
      <c r="B72" s="3"/>
      <c r="F72" s="12">
        <f t="shared" ca="1" si="1"/>
        <v>-45733</v>
      </c>
    </row>
    <row r="73" spans="1:6" x14ac:dyDescent="0.25">
      <c r="A73" s="2" t="s">
        <v>42</v>
      </c>
      <c r="B73" s="3">
        <v>1300</v>
      </c>
      <c r="F73" s="12">
        <f t="shared" ca="1" si="1"/>
        <v>-45733</v>
      </c>
    </row>
    <row r="74" spans="1:6" x14ac:dyDescent="0.25">
      <c r="A74" s="2"/>
      <c r="B74" s="3"/>
      <c r="F74" s="12">
        <f t="shared" ca="1" si="1"/>
        <v>-45733</v>
      </c>
    </row>
    <row r="75" spans="1:6" x14ac:dyDescent="0.25">
      <c r="A75" s="2" t="s">
        <v>43</v>
      </c>
      <c r="B75" s="3">
        <v>1000</v>
      </c>
      <c r="F75" s="12">
        <f t="shared" ca="1" si="1"/>
        <v>-45733</v>
      </c>
    </row>
    <row r="76" spans="1:6" x14ac:dyDescent="0.25">
      <c r="A76" s="2"/>
      <c r="B76" s="3"/>
      <c r="F76" s="12">
        <f t="shared" ca="1" si="1"/>
        <v>-45733</v>
      </c>
    </row>
    <row r="77" spans="1:6" x14ac:dyDescent="0.25">
      <c r="A77" s="2" t="s">
        <v>44</v>
      </c>
      <c r="B77" s="3">
        <v>2000</v>
      </c>
      <c r="F77" s="12">
        <f t="shared" ca="1" si="1"/>
        <v>-45733</v>
      </c>
    </row>
    <row r="78" spans="1:6" x14ac:dyDescent="0.25">
      <c r="A78" s="2"/>
      <c r="B78" s="3"/>
      <c r="F78" s="12">
        <f t="shared" ca="1" si="1"/>
        <v>-45733</v>
      </c>
    </row>
    <row r="79" spans="1:6" x14ac:dyDescent="0.25">
      <c r="A79" s="2" t="s">
        <v>45</v>
      </c>
      <c r="B79" s="3">
        <v>8200</v>
      </c>
      <c r="F79" s="12">
        <f t="shared" ca="1" si="1"/>
        <v>-45733</v>
      </c>
    </row>
    <row r="80" spans="1:6" x14ac:dyDescent="0.25">
      <c r="A80" s="2"/>
      <c r="B80" s="3"/>
      <c r="F80" s="12">
        <f t="shared" ca="1" si="1"/>
        <v>-45733</v>
      </c>
    </row>
    <row r="81" spans="1:6" x14ac:dyDescent="0.25">
      <c r="A81" s="2" t="s">
        <v>46</v>
      </c>
      <c r="B81" s="3">
        <v>3800</v>
      </c>
      <c r="F81" s="12">
        <f t="shared" ca="1" si="1"/>
        <v>-45733</v>
      </c>
    </row>
    <row r="82" spans="1:6" x14ac:dyDescent="0.25">
      <c r="A82" s="2"/>
      <c r="B82" s="3"/>
      <c r="F82" s="12">
        <f t="shared" ca="1" si="1"/>
        <v>-45733</v>
      </c>
    </row>
    <row r="83" spans="1:6" x14ac:dyDescent="0.25">
      <c r="A83" s="2" t="s">
        <v>47</v>
      </c>
      <c r="B83" s="3">
        <v>15200</v>
      </c>
      <c r="F83" s="12">
        <f t="shared" ca="1" si="1"/>
        <v>-45733</v>
      </c>
    </row>
    <row r="84" spans="1:6" x14ac:dyDescent="0.25">
      <c r="A84" s="2"/>
      <c r="B84" s="3"/>
      <c r="F84" s="12">
        <f t="shared" ca="1" si="1"/>
        <v>-45733</v>
      </c>
    </row>
    <row r="85" spans="1:6" x14ac:dyDescent="0.25">
      <c r="A85" s="2" t="s">
        <v>48</v>
      </c>
      <c r="B85" s="3">
        <v>2300</v>
      </c>
      <c r="F85" s="12">
        <f t="shared" ca="1" si="1"/>
        <v>-45733</v>
      </c>
    </row>
    <row r="86" spans="1:6" x14ac:dyDescent="0.25">
      <c r="A86" s="2"/>
      <c r="B86" s="3"/>
      <c r="F86" s="12">
        <f t="shared" ca="1" si="1"/>
        <v>-45733</v>
      </c>
    </row>
    <row r="87" spans="1:6" x14ac:dyDescent="0.25">
      <c r="A87" s="2" t="s">
        <v>49</v>
      </c>
      <c r="B87" s="3">
        <v>500</v>
      </c>
      <c r="F87" s="12">
        <f t="shared" ca="1" si="1"/>
        <v>-45733</v>
      </c>
    </row>
    <row r="88" spans="1:6" x14ac:dyDescent="0.25">
      <c r="A88" s="2"/>
      <c r="B88" s="3"/>
      <c r="F88" s="12">
        <f t="shared" ca="1" si="1"/>
        <v>-45733</v>
      </c>
    </row>
    <row r="89" spans="1:6" x14ac:dyDescent="0.25">
      <c r="A89" s="2" t="s">
        <v>50</v>
      </c>
      <c r="B89" s="3">
        <v>1200</v>
      </c>
      <c r="F89" s="12">
        <f t="shared" ca="1" si="1"/>
        <v>-45733</v>
      </c>
    </row>
    <row r="90" spans="1:6" x14ac:dyDescent="0.25">
      <c r="A90" s="2"/>
      <c r="B90" s="3"/>
      <c r="F90" s="12">
        <f t="shared" ca="1" si="1"/>
        <v>-45733</v>
      </c>
    </row>
    <row r="91" spans="1:6" x14ac:dyDescent="0.25">
      <c r="A91" s="2" t="s">
        <v>51</v>
      </c>
      <c r="B91" s="3">
        <v>1300</v>
      </c>
      <c r="F91" s="12">
        <f t="shared" ca="1" si="1"/>
        <v>-45733</v>
      </c>
    </row>
    <row r="92" spans="1:6" x14ac:dyDescent="0.25">
      <c r="A92" s="2"/>
      <c r="B92" s="3"/>
      <c r="F92" s="12">
        <f t="shared" ca="1" si="1"/>
        <v>-45733</v>
      </c>
    </row>
    <row r="93" spans="1:6" x14ac:dyDescent="0.25">
      <c r="A93" s="2" t="s">
        <v>52</v>
      </c>
      <c r="B93" s="3">
        <v>800</v>
      </c>
      <c r="F93" s="12">
        <f t="shared" ca="1" si="1"/>
        <v>-45733</v>
      </c>
    </row>
    <row r="94" spans="1:6" x14ac:dyDescent="0.25">
      <c r="A94" s="2"/>
      <c r="B94" s="3"/>
      <c r="F94" s="12">
        <f t="shared" ca="1" si="1"/>
        <v>-45733</v>
      </c>
    </row>
    <row r="95" spans="1:6" x14ac:dyDescent="0.25">
      <c r="A95" s="2" t="s">
        <v>53</v>
      </c>
      <c r="B95" s="3">
        <v>6500</v>
      </c>
      <c r="F95" s="12">
        <f t="shared" ca="1" si="1"/>
        <v>-45733</v>
      </c>
    </row>
    <row r="96" spans="1:6" x14ac:dyDescent="0.25">
      <c r="A96" s="2"/>
      <c r="B96" s="3"/>
      <c r="F96" s="12">
        <f t="shared" ca="1" si="1"/>
        <v>-45733</v>
      </c>
    </row>
    <row r="97" spans="1:6" x14ac:dyDescent="0.25">
      <c r="A97" s="2" t="s">
        <v>54</v>
      </c>
      <c r="B97" s="3">
        <v>2900</v>
      </c>
      <c r="F97" s="12">
        <f t="shared" ca="1" si="1"/>
        <v>-45733</v>
      </c>
    </row>
    <row r="98" spans="1:6" x14ac:dyDescent="0.25">
      <c r="A98" s="2"/>
      <c r="B98" s="3"/>
      <c r="F98" s="12">
        <f t="shared" ca="1" si="1"/>
        <v>-45733</v>
      </c>
    </row>
    <row r="99" spans="1:6" x14ac:dyDescent="0.25">
      <c r="A99" s="2" t="s">
        <v>55</v>
      </c>
      <c r="B99" s="3">
        <v>1500</v>
      </c>
      <c r="F99" s="12">
        <f t="shared" ca="1" si="1"/>
        <v>-45733</v>
      </c>
    </row>
    <row r="100" spans="1:6" x14ac:dyDescent="0.25">
      <c r="A100" s="2"/>
      <c r="B100" s="3"/>
      <c r="F100" s="12">
        <f t="shared" ca="1" si="1"/>
        <v>-45733</v>
      </c>
    </row>
    <row r="101" spans="1:6" x14ac:dyDescent="0.25">
      <c r="A101" s="2" t="s">
        <v>56</v>
      </c>
      <c r="B101" s="3">
        <v>210</v>
      </c>
      <c r="F101" s="12">
        <f t="shared" ca="1" si="1"/>
        <v>-45733</v>
      </c>
    </row>
    <row r="102" spans="1:6" x14ac:dyDescent="0.25">
      <c r="A102" s="2"/>
      <c r="B102" s="3"/>
      <c r="F102" s="12">
        <f t="shared" ca="1" si="1"/>
        <v>-45733</v>
      </c>
    </row>
    <row r="103" spans="1:6" x14ac:dyDescent="0.25">
      <c r="A103" s="2" t="s">
        <v>57</v>
      </c>
      <c r="B103" s="3">
        <v>600</v>
      </c>
      <c r="F103" s="12">
        <f t="shared" ca="1" si="1"/>
        <v>-45733</v>
      </c>
    </row>
    <row r="104" spans="1:6" x14ac:dyDescent="0.25">
      <c r="A104" s="2"/>
      <c r="B104" s="3"/>
      <c r="F104" s="12">
        <f t="shared" ca="1" si="1"/>
        <v>-45733</v>
      </c>
    </row>
    <row r="105" spans="1:6" x14ac:dyDescent="0.25">
      <c r="A105" s="2" t="s">
        <v>58</v>
      </c>
      <c r="B105" s="3">
        <v>600</v>
      </c>
      <c r="F105" s="12">
        <f t="shared" ca="1" si="1"/>
        <v>-45733</v>
      </c>
    </row>
    <row r="106" spans="1:6" x14ac:dyDescent="0.25">
      <c r="A106" s="2"/>
      <c r="B106" s="3"/>
      <c r="F106" s="12">
        <f t="shared" ca="1" si="1"/>
        <v>-45733</v>
      </c>
    </row>
    <row r="107" spans="1:6" x14ac:dyDescent="0.25">
      <c r="A107" s="2" t="s">
        <v>59</v>
      </c>
      <c r="B107" s="3">
        <v>6000</v>
      </c>
      <c r="F107" s="12">
        <f t="shared" ca="1" si="1"/>
        <v>-45733</v>
      </c>
    </row>
    <row r="108" spans="1:6" x14ac:dyDescent="0.25">
      <c r="A108" s="2"/>
      <c r="B108" s="3"/>
      <c r="F108" s="12">
        <f t="shared" ca="1" si="1"/>
        <v>-45733</v>
      </c>
    </row>
    <row r="109" spans="1:6" x14ac:dyDescent="0.25">
      <c r="A109" s="2" t="s">
        <v>60</v>
      </c>
      <c r="B109" s="3">
        <v>1000</v>
      </c>
      <c r="F109" s="12">
        <f t="shared" ca="1" si="1"/>
        <v>-45733</v>
      </c>
    </row>
    <row r="110" spans="1:6" x14ac:dyDescent="0.25">
      <c r="A110" s="2"/>
      <c r="B110" s="3"/>
      <c r="F110" s="12">
        <f t="shared" ca="1" si="1"/>
        <v>-45733</v>
      </c>
    </row>
    <row r="111" spans="1:6" x14ac:dyDescent="0.25">
      <c r="A111" s="2" t="s">
        <v>61</v>
      </c>
      <c r="B111" s="3">
        <v>12200</v>
      </c>
      <c r="F111" s="12">
        <f t="shared" ca="1" si="1"/>
        <v>-45733</v>
      </c>
    </row>
    <row r="112" spans="1:6" x14ac:dyDescent="0.25">
      <c r="A112" s="2"/>
      <c r="B112" s="3"/>
      <c r="F112" s="12">
        <f t="shared" ca="1" si="1"/>
        <v>-45733</v>
      </c>
    </row>
    <row r="113" spans="1:6" x14ac:dyDescent="0.25">
      <c r="A113" s="2" t="s">
        <v>62</v>
      </c>
      <c r="B113" s="3">
        <v>400</v>
      </c>
      <c r="F113" s="12">
        <f t="shared" ca="1" si="1"/>
        <v>-45733</v>
      </c>
    </row>
    <row r="114" spans="1:6" x14ac:dyDescent="0.25">
      <c r="A114" s="2"/>
      <c r="B114" s="3"/>
      <c r="F114" s="12">
        <f t="shared" ca="1" si="1"/>
        <v>-45733</v>
      </c>
    </row>
    <row r="115" spans="1:6" x14ac:dyDescent="0.25">
      <c r="A115" s="2" t="s">
        <v>63</v>
      </c>
      <c r="B115" s="3">
        <v>1900</v>
      </c>
      <c r="F115" s="12">
        <f t="shared" ca="1" si="1"/>
        <v>-45733</v>
      </c>
    </row>
    <row r="116" spans="1:6" x14ac:dyDescent="0.25">
      <c r="A116" s="2"/>
      <c r="B116" s="3"/>
      <c r="F116" s="12">
        <f t="shared" ref="F116:F127" ca="1" si="2">+C116-$B$6</f>
        <v>-45733</v>
      </c>
    </row>
    <row r="117" spans="1:6" x14ac:dyDescent="0.25">
      <c r="A117" s="2" t="s">
        <v>64</v>
      </c>
      <c r="B117" s="3">
        <v>250</v>
      </c>
      <c r="F117" s="12">
        <f t="shared" ca="1" si="2"/>
        <v>-45733</v>
      </c>
    </row>
    <row r="118" spans="1:6" x14ac:dyDescent="0.25">
      <c r="A118" s="2"/>
      <c r="B118" s="3"/>
      <c r="F118" s="12">
        <f t="shared" ca="1" si="2"/>
        <v>-45733</v>
      </c>
    </row>
    <row r="119" spans="1:6" x14ac:dyDescent="0.25">
      <c r="A119" s="2" t="s">
        <v>65</v>
      </c>
      <c r="B119" s="3">
        <v>250</v>
      </c>
      <c r="F119" s="12">
        <f t="shared" ca="1" si="2"/>
        <v>-45733</v>
      </c>
    </row>
    <row r="120" spans="1:6" x14ac:dyDescent="0.25">
      <c r="A120" s="2"/>
      <c r="B120" s="3"/>
      <c r="F120" s="12">
        <f t="shared" ca="1" si="2"/>
        <v>-45733</v>
      </c>
    </row>
    <row r="121" spans="1:6" x14ac:dyDescent="0.25">
      <c r="A121" s="2" t="s">
        <v>66</v>
      </c>
      <c r="B121" s="3">
        <v>1300</v>
      </c>
      <c r="F121" s="12">
        <f t="shared" ca="1" si="2"/>
        <v>-45733</v>
      </c>
    </row>
    <row r="122" spans="1:6" x14ac:dyDescent="0.25">
      <c r="A122" s="2"/>
      <c r="B122" s="3"/>
      <c r="F122" s="12">
        <f t="shared" ca="1" si="2"/>
        <v>-45733</v>
      </c>
    </row>
    <row r="123" spans="1:6" x14ac:dyDescent="0.25">
      <c r="A123" s="2" t="s">
        <v>67</v>
      </c>
      <c r="B123" s="3">
        <v>820</v>
      </c>
      <c r="F123" s="12">
        <f t="shared" ca="1" si="2"/>
        <v>-45733</v>
      </c>
    </row>
    <row r="124" spans="1:6" x14ac:dyDescent="0.25">
      <c r="A124" s="2"/>
      <c r="B124" s="3"/>
      <c r="F124" s="12">
        <f t="shared" ca="1" si="2"/>
        <v>-45733</v>
      </c>
    </row>
    <row r="125" spans="1:6" x14ac:dyDescent="0.25">
      <c r="A125" s="2" t="s">
        <v>68</v>
      </c>
      <c r="B125" s="3">
        <v>200</v>
      </c>
      <c r="F125" s="12">
        <f t="shared" ca="1" si="2"/>
        <v>-45733</v>
      </c>
    </row>
    <row r="126" spans="1:6" x14ac:dyDescent="0.25">
      <c r="A126" s="2"/>
      <c r="B126" s="3"/>
      <c r="F126" s="12">
        <f t="shared" ca="1" si="2"/>
        <v>-45733</v>
      </c>
    </row>
    <row r="127" spans="1:6" x14ac:dyDescent="0.25">
      <c r="A127" s="2" t="s">
        <v>69</v>
      </c>
      <c r="B127" s="3">
        <v>90</v>
      </c>
      <c r="F127" s="12">
        <f t="shared" ca="1" si="2"/>
        <v>-45733</v>
      </c>
    </row>
    <row r="128" spans="1:6" x14ac:dyDescent="0.25">
      <c r="A128" s="2"/>
      <c r="B128" s="3"/>
      <c r="F128" s="12">
        <f t="shared" ref="F128:F129" ca="1" si="3">+C128-$B$6</f>
        <v>-45733</v>
      </c>
    </row>
    <row r="129" spans="1:6" x14ac:dyDescent="0.25">
      <c r="A129" s="2" t="s">
        <v>70</v>
      </c>
      <c r="B129" s="3">
        <v>600</v>
      </c>
      <c r="F129" s="12">
        <f t="shared" ca="1" si="3"/>
        <v>-45733</v>
      </c>
    </row>
    <row r="130" spans="1:6" x14ac:dyDescent="0.25">
      <c r="A130" s="2"/>
      <c r="B130" s="3"/>
      <c r="F130" s="12"/>
    </row>
    <row r="131" spans="1:6" x14ac:dyDescent="0.25">
      <c r="A131" s="2" t="s">
        <v>71</v>
      </c>
      <c r="B131" s="3">
        <v>1600</v>
      </c>
      <c r="F131" s="12"/>
    </row>
    <row r="132" spans="1:6" x14ac:dyDescent="0.25">
      <c r="A132" s="2"/>
      <c r="B132" s="3"/>
      <c r="F132" s="12"/>
    </row>
    <row r="133" spans="1:6" x14ac:dyDescent="0.25">
      <c r="A133" s="2" t="s">
        <v>72</v>
      </c>
      <c r="B133" s="3">
        <v>250</v>
      </c>
      <c r="F133" s="12"/>
    </row>
    <row r="134" spans="1:6" x14ac:dyDescent="0.25">
      <c r="A134" s="2"/>
      <c r="B134" s="3"/>
      <c r="F134" s="12"/>
    </row>
    <row r="135" spans="1:6" x14ac:dyDescent="0.25">
      <c r="A135" s="2" t="s">
        <v>73</v>
      </c>
      <c r="B135" s="3">
        <v>720</v>
      </c>
      <c r="F135" s="12"/>
    </row>
    <row r="136" spans="1:6" x14ac:dyDescent="0.25">
      <c r="A136" s="2"/>
      <c r="B136" s="3"/>
      <c r="F136" s="12"/>
    </row>
    <row r="137" spans="1:6" x14ac:dyDescent="0.25">
      <c r="A137" s="2" t="s">
        <v>74</v>
      </c>
      <c r="B137" s="3">
        <v>11000</v>
      </c>
      <c r="F137" s="12"/>
    </row>
    <row r="138" spans="1:6" x14ac:dyDescent="0.25">
      <c r="A138" s="2"/>
      <c r="B138" s="3"/>
      <c r="F138" s="12"/>
    </row>
    <row r="139" spans="1:6" x14ac:dyDescent="0.25">
      <c r="A139" s="2" t="s">
        <v>75</v>
      </c>
      <c r="B139" s="3">
        <v>544.46</v>
      </c>
      <c r="F139" s="12"/>
    </row>
    <row r="140" spans="1:6" x14ac:dyDescent="0.25">
      <c r="A140" s="2"/>
      <c r="B140" s="3"/>
      <c r="F140" s="12"/>
    </row>
    <row r="141" spans="1:6" x14ac:dyDescent="0.25">
      <c r="A141" s="2" t="s">
        <v>76</v>
      </c>
      <c r="B141" s="3">
        <v>8957.52</v>
      </c>
      <c r="F141" s="12"/>
    </row>
    <row r="142" spans="1:6" x14ac:dyDescent="0.25">
      <c r="A142" s="2"/>
      <c r="B142" s="3"/>
      <c r="F142" s="12"/>
    </row>
    <row r="143" spans="1:6" x14ac:dyDescent="0.25">
      <c r="A143" s="2" t="s">
        <v>77</v>
      </c>
      <c r="B143" s="3">
        <v>204</v>
      </c>
      <c r="F143" s="12"/>
    </row>
    <row r="144" spans="1:6" x14ac:dyDescent="0.25">
      <c r="A144" s="2"/>
      <c r="B144" s="3"/>
      <c r="F144" s="12"/>
    </row>
    <row r="145" spans="1:6" x14ac:dyDescent="0.25">
      <c r="A145" s="2" t="s">
        <v>80</v>
      </c>
      <c r="B145" s="3">
        <v>101344.36</v>
      </c>
      <c r="F145" s="12"/>
    </row>
    <row r="146" spans="1:6" x14ac:dyDescent="0.25">
      <c r="A146" s="2"/>
      <c r="B146" s="3"/>
      <c r="F146" s="12"/>
    </row>
    <row r="147" spans="1:6" x14ac:dyDescent="0.25">
      <c r="A147" s="2"/>
      <c r="B147" s="3"/>
    </row>
    <row r="148" spans="1:6" x14ac:dyDescent="0.25">
      <c r="A148" s="1" t="s">
        <v>3</v>
      </c>
    </row>
    <row r="149" spans="1:6" x14ac:dyDescent="0.25">
      <c r="A149" s="2" t="s">
        <v>2</v>
      </c>
      <c r="B149" s="3">
        <v>16000</v>
      </c>
    </row>
    <row r="150" spans="1:6" x14ac:dyDescent="0.25">
      <c r="A150" s="2"/>
      <c r="B150" s="3"/>
    </row>
    <row r="151" spans="1:6" x14ac:dyDescent="0.25">
      <c r="A151" s="2" t="s">
        <v>1</v>
      </c>
      <c r="B151" s="3">
        <v>42500</v>
      </c>
    </row>
    <row r="152" spans="1:6" x14ac:dyDescent="0.25">
      <c r="A152" s="2"/>
      <c r="B152" s="3"/>
    </row>
    <row r="153" spans="1:6" x14ac:dyDescent="0.25">
      <c r="A153" s="2" t="s">
        <v>78</v>
      </c>
      <c r="B153" s="3">
        <v>1000000</v>
      </c>
    </row>
    <row r="154" spans="1:6" x14ac:dyDescent="0.25">
      <c r="A154" s="2"/>
      <c r="B154" s="3"/>
    </row>
    <row r="155" spans="1:6" x14ac:dyDescent="0.25">
      <c r="A155" s="2" t="s">
        <v>79</v>
      </c>
      <c r="B155" s="3">
        <v>825</v>
      </c>
    </row>
    <row r="156" spans="1:6" x14ac:dyDescent="0.25">
      <c r="A156" s="2"/>
      <c r="B156" s="3"/>
    </row>
    <row r="157" spans="1:6" x14ac:dyDescent="0.25">
      <c r="A157" s="2"/>
      <c r="B157" s="3"/>
    </row>
    <row r="158" spans="1:6" x14ac:dyDescent="0.25">
      <c r="A158" s="2"/>
      <c r="B158" s="3"/>
    </row>
    <row r="159" spans="1:6" x14ac:dyDescent="0.25">
      <c r="A159" s="2"/>
      <c r="B159" s="3"/>
    </row>
    <row r="163" spans="2:2" x14ac:dyDescent="0.25">
      <c r="B163" s="3">
        <f>SUM(B10:B147)</f>
        <v>1514117.04</v>
      </c>
    </row>
  </sheetData>
  <mergeCells count="2">
    <mergeCell ref="A5:B5"/>
    <mergeCell ref="A8:B8"/>
  </mergeCells>
  <pageMargins left="0.7" right="0.7" top="0.75" bottom="0.75" header="0.3" footer="0.3"/>
  <pageSetup scale="70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3cd42c9-e465-4860-be4d-c3deb1d3abdc" xsi:nil="true"/>
    <lcf76f155ced4ddcb4097134ff3c332f xmlns="b40981b9-b945-4b36-a1bb-cfe80adf6fc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5CFF77F7B8348BC4DDF564AAEBB68" ma:contentTypeVersion="13" ma:contentTypeDescription="Create a new document." ma:contentTypeScope="" ma:versionID="844829552d77b1631b199760cf2dba48">
  <xsd:schema xmlns:xsd="http://www.w3.org/2001/XMLSchema" xmlns:xs="http://www.w3.org/2001/XMLSchema" xmlns:p="http://schemas.microsoft.com/office/2006/metadata/properties" xmlns:ns2="b40981b9-b945-4b36-a1bb-cfe80adf6fcb" xmlns:ns3="f3cd42c9-e465-4860-be4d-c3deb1d3abdc" targetNamespace="http://schemas.microsoft.com/office/2006/metadata/properties" ma:root="true" ma:fieldsID="86b2f6866d05cf7a22bd364dba7067df" ns2:_="" ns3:_="">
    <xsd:import namespace="b40981b9-b945-4b36-a1bb-cfe80adf6fcb"/>
    <xsd:import namespace="f3cd42c9-e465-4860-be4d-c3deb1d3ab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0981b9-b945-4b36-a1bb-cfe80adf6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bde046a8-7f55-4e65-a9ae-34dc0a2921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d42c9-e465-4860-be4d-c3deb1d3abd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fed3a12-93d3-42ca-9888-7d08d397fb7c}" ma:internalName="TaxCatchAll" ma:showField="CatchAllData" ma:web="f3cd42c9-e465-4860-be4d-c3deb1d3ab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D28AC2-3161-4A68-9250-DB870368507C}">
  <ds:schemaRefs>
    <ds:schemaRef ds:uri="http://schemas.microsoft.com/office/2006/metadata/properties"/>
    <ds:schemaRef ds:uri="http://schemas.microsoft.com/office/infopath/2007/PartnerControls"/>
    <ds:schemaRef ds:uri="14088779-661f-41f8-a435-f49df6899c26"/>
    <ds:schemaRef ds:uri="8a48878c-b0a6-4abf-9eb9-a35310b22293"/>
  </ds:schemaRefs>
</ds:datastoreItem>
</file>

<file path=customXml/itemProps2.xml><?xml version="1.0" encoding="utf-8"?>
<ds:datastoreItem xmlns:ds="http://schemas.openxmlformats.org/officeDocument/2006/customXml" ds:itemID="{2291F975-551D-44D5-8E43-C56CBC361F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0146AB-A249-40B3-901F-9763287FCF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Company>EL PASO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jorlopez</dc:creator>
  <cp:lastModifiedBy>Maribel G. Ruiz</cp:lastModifiedBy>
  <cp:lastPrinted>2022-05-03T19:06:53Z</cp:lastPrinted>
  <dcterms:created xsi:type="dcterms:W3CDTF">2011-02-09T15:00:10Z</dcterms:created>
  <dcterms:modified xsi:type="dcterms:W3CDTF">2025-03-14T17:12:20Z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0x0101006CE5CFF77F7B8348BC4DDF564AAEBB68</vt:lpwstr>
  </property>
  <property fmtid="{D5CDD505-2E9C-101B-9397-08002B2CF9AE}" pid="3" name="MediaServiceImageTags">
    <vt:lpwstr/>
  </property>
</Properties>
</file>