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22425/"/>
    </mc:Choice>
  </mc:AlternateContent>
  <xr:revisionPtr revIDLastSave="0" documentId="8_{7D68FE01-C48F-4E41-B426-A1FF7BFB136E}" xr6:coauthVersionLast="47" xr6:coauthVersionMax="47" xr10:uidLastSave="{00000000-0000-0000-0000-000000000000}"/>
  <bookViews>
    <workbookView xWindow="-28920" yWindow="105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2020'!$A$1:$B$100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5" i="66" l="1"/>
  <c r="B3" i="66"/>
  <c r="B6" i="66" s="1"/>
  <c r="F60" i="66" l="1"/>
  <c r="F85" i="66"/>
  <c r="F64" i="66"/>
  <c r="F77" i="66"/>
  <c r="F66" i="66"/>
  <c r="F88" i="66"/>
  <c r="F69" i="66"/>
  <c r="F79" i="66"/>
  <c r="F70" i="66"/>
  <c r="F80" i="66"/>
  <c r="F63" i="66"/>
  <c r="F73" i="66"/>
  <c r="F86" i="66"/>
  <c r="F87" i="66"/>
  <c r="F78" i="66"/>
  <c r="F61" i="66"/>
  <c r="F71" i="66"/>
  <c r="F81" i="66"/>
  <c r="F74" i="66"/>
  <c r="F65" i="66"/>
  <c r="F62" i="66"/>
  <c r="F72" i="66"/>
  <c r="F82" i="66"/>
  <c r="F67" i="66"/>
  <c r="F75" i="66"/>
  <c r="F83" i="66"/>
  <c r="F68" i="66"/>
  <c r="F76" i="66"/>
  <c r="F84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<sst xmlns="http://schemas.openxmlformats.org/spreadsheetml/2006/main" count="50" uniqueCount="48">
  <si>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</si>
  <si>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</si>
  <si>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</si>
  <si>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</si>
  <si>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</si>
  <si>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</si>
  <si>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</si>
  <si>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</si>
  <si>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</si>
  <si>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</si>
  <si>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</si>
  <si>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</si>
  <si>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EL PASO WATER UTILITIES (VARIOUS ACCOUNTS)</t>
  </si>
  <si>
    <t>LOWER VALLEY WATER DISTRICT AUHTORTY (VARIOUS ACCOUNTS)</t>
  </si>
  <si>
    <t>SOUND &amp; SIGNAL SYSTEMS OF TEXAS (VARIOUS ACCOUNTS)</t>
  </si>
  <si>
    <t>MARISA EVE ALVAREZ (VARIOUS ACCOUNTS)</t>
  </si>
  <si>
    <t>JOSHUA CUELLAR (VARIOUS ACCOUNTS)</t>
  </si>
  <si>
    <t>IDAYL SOLIS (VARIOUS ACCOUNTS)</t>
  </si>
  <si>
    <t>EL PASO EYE CARE (VARIOUS ACCOUNTS)</t>
  </si>
  <si>
    <t>CONFIDENTIAL DRUG TESTING (VARIOUS ACCOUNTS)</t>
  </si>
  <si>
    <t>RIO GRANDE COUNCIL OF GOVERNMENTS (VARIOUS ACCOUNTS)</t>
  </si>
  <si>
    <t>TEXAS A&amp;M TRANSPORTATION INSTITUTE (VARIOUS ACCOUNTS)</t>
  </si>
  <si>
    <t>LULAC PROJECTA AMISTAD (VARIOUS ACCOUNTS)</t>
  </si>
  <si>
    <t>TEXAS TECH HEALTH SCIENCES CENTER (VARIOUS ACCOUNTS)</t>
  </si>
  <si>
    <t>SIERRA PROVIDENCE EAST (VARIOUS ACCOUNTS)</t>
  </si>
  <si>
    <t>WEST TEXAS MAXILLOFACIAL SURGERY (VARIOUS ACCOUNTS)</t>
  </si>
  <si>
    <t>BHS PHYSICIANS NETWORK, INC (VARIOUS ACCOUNTS)</t>
  </si>
  <si>
    <t>VIRTUAL RADIOLOGIC PROFESSIONALS OF TEXAS, P.A. (VARIOUS ACCOUNTS)</t>
  </si>
  <si>
    <t>UMC EL PASO HEALTHCARE, INC (VARIOUS ACCOUNTS)</t>
  </si>
  <si>
    <t>EL PASO COUNTY HOSPITAL DISTRICT (VARIOUS ACCOUNTS)</t>
  </si>
  <si>
    <t>AT &amp; T (VARIOUS ACCOUNTS)</t>
  </si>
  <si>
    <t>EL PASO DSPOSAL (VARIOUS ACCOUNTS)</t>
  </si>
  <si>
    <t>FERGUSON (VARIOUS ACCOUNTS)</t>
  </si>
  <si>
    <t>ACTION TARGET INC. (GF-SOACADT-OPS EXPENSES-GEN)</t>
  </si>
  <si>
    <t>ALAMO INDUSTRIES INC. (GF-FLEETOPER-MAINT/REP-EQUIP)</t>
  </si>
  <si>
    <t>EWING IRRIGATION PRODUCTS INC. (GF-FACILITIES-MAINT/REP-GENRL)</t>
  </si>
  <si>
    <t>MURPHY-HOFFMAN COMPANY LLC (VARIOUS ACCOUNTS)</t>
  </si>
  <si>
    <t>BELLA LUNA ENGINEERING (CP-REPLACE24-SPCALLOC-RENOV)</t>
  </si>
  <si>
    <t>BLACK FIRE &amp; SECURITY SERVICES LLC (GF-ASCARATE-OPS EXPENSES-GEN)</t>
  </si>
  <si>
    <t>EL PASO ELECTRIC COMPANY (VARIOUS ACCOUNTS)</t>
  </si>
  <si>
    <t>TEXAS GAS SERVICE (VARIOUS ACCOUNTS)</t>
  </si>
  <si>
    <t>ANGELINA LUGO ATTY (GF-MNTLHLTH-ID-MNTLHLTH-LGLFEE)</t>
  </si>
  <si>
    <t>ASHLEY SPENCER TRIAL ATTYS (GF-MNTLHLTH-COMM SVC-MNTL HLTH)</t>
  </si>
  <si>
    <t>SAFE KIDS WORLDWIDE (GF-CONSTBL4-DUES)</t>
  </si>
  <si>
    <t>PYROCOM (GF-CC6-OPS EQUIPMENT)</t>
  </si>
  <si>
    <t>SAMANTHA RAGO (VARIOUS ACCOUNTS)</t>
  </si>
  <si>
    <t>BRIAN KENNEDY (VARIOUS ACCOUNTS)</t>
  </si>
  <si>
    <t>EL PASOANS FIGHTING HUNGER FOOD BANK (SG-ARPLAN21- OPERATING EXP)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</si>
</sst>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5"/>
  <sheetViews>
    <sheetView tabSelected="1" view="pageBreakPreview" zoomScaleNormal="70" zoomScaleSheetLayoutView="100" workbookViewId="0">
      <selection activeCell="A94" sqref="A94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ht="13.9" x14ac:dyDescent="0.25">
      <c r="A1" s="8"/>
    </row>
    <row r="2" spans="1:6" ht="13.9" x14ac:dyDescent="0.25">
      <c r="A2" s="8"/>
    </row>
    <row r="3" spans="1:6" ht="13.9" x14ac:dyDescent="0.25">
      <c r="A3" s="8"/>
      <c r="B3" s="7">
        <f ca="1">TODAY()</f>
        <v>45709</v>
      </c>
    </row>
    <row r="5" spans="1:6" ht="61.9" customHeight="1" x14ac:dyDescent="0.25">
      <c r="A5" s="13" t="s">
        <v>11</v>
      </c>
      <c r="B5" s="14"/>
    </row>
    <row r="6" spans="1:6" ht="22.9" x14ac:dyDescent="0.35">
      <c r="A6" s="6" t="s">
        <v>6</v>
      </c>
      <c r="B6" s="9">
        <f ca="1">B3+3</f>
        <v>45712</v>
      </c>
    </row>
    <row r="8" spans="1:6" ht="22.9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ht="13.9" x14ac:dyDescent="0.25">
      <c r="A10" s="2"/>
      <c r="B10" s="3"/>
    </row>
    <row r="11" spans="1:6" ht="13.9" x14ac:dyDescent="0.25">
      <c r="A11" s="2"/>
      <c r="B11" s="3"/>
      <c r="F11" s="12">
        <f ca="1">+C11-$B$6</f>
        <v>-45712</v>
      </c>
    </row>
    <row r="12" spans="1:6" ht="13.9" x14ac:dyDescent="0.25">
      <c r="A12" s="2"/>
      <c r="B12" s="3"/>
      <c r="F12" s="12">
        <f t="shared" ref="F12:F59" ca="1" si="0">+C12-$B$6</f>
        <v>-45712</v>
      </c>
    </row>
    <row r="13" spans="1:6" x14ac:dyDescent="0.25">
      <c r="A13" s="2" t="s">
        <v>12</v>
      </c>
      <c r="B13" s="3">
        <v>95283.09</v>
      </c>
      <c r="F13" s="12">
        <f t="shared" ca="1" si="0"/>
        <v>-45712</v>
      </c>
    </row>
    <row r="14" spans="1:6" x14ac:dyDescent="0.25">
      <c r="A14" s="2"/>
      <c r="B14" s="3"/>
      <c r="F14" s="12">
        <f t="shared" ca="1" si="0"/>
        <v>-45712</v>
      </c>
    </row>
    <row r="15" spans="1:6" x14ac:dyDescent="0.25">
      <c r="A15" s="2" t="s">
        <v>13</v>
      </c>
      <c r="B15" s="3">
        <v>228.71</v>
      </c>
      <c r="F15" s="12">
        <f t="shared" ca="1" si="0"/>
        <v>-45712</v>
      </c>
    </row>
    <row r="16" spans="1:6" x14ac:dyDescent="0.25">
      <c r="A16" s="2"/>
      <c r="B16" s="3"/>
      <c r="F16" s="12">
        <f t="shared" ca="1" si="0"/>
        <v>-45712</v>
      </c>
    </row>
    <row r="17" spans="1:6" x14ac:dyDescent="0.25">
      <c r="A17" s="2" t="s">
        <v>14</v>
      </c>
      <c r="B17" s="3">
        <v>107100</v>
      </c>
      <c r="F17" s="12">
        <f t="shared" ca="1" si="0"/>
        <v>-45712</v>
      </c>
    </row>
    <row r="18" spans="1:6" x14ac:dyDescent="0.25">
      <c r="A18" s="2"/>
      <c r="B18" s="3"/>
      <c r="F18" s="12">
        <f t="shared" ca="1" si="0"/>
        <v>-45712</v>
      </c>
    </row>
    <row r="19" spans="1:6" x14ac:dyDescent="0.25">
      <c r="A19" s="2" t="s">
        <v>15</v>
      </c>
      <c r="B19" s="3">
        <v>500</v>
      </c>
      <c r="F19" s="12">
        <f ca="1">+C19-$B$6</f>
        <v>-45712</v>
      </c>
    </row>
    <row r="20" spans="1:6" x14ac:dyDescent="0.25">
      <c r="A20" s="2"/>
      <c r="B20" s="3"/>
      <c r="F20" s="12">
        <f t="shared" ca="1" si="0"/>
        <v>-45712</v>
      </c>
    </row>
    <row r="21" spans="1:6" x14ac:dyDescent="0.25">
      <c r="A21" s="2" t="s">
        <v>16</v>
      </c>
      <c r="B21" s="3">
        <v>1000</v>
      </c>
      <c r="F21" s="12">
        <f t="shared" ca="1" si="0"/>
        <v>-45712</v>
      </c>
    </row>
    <row r="22" spans="1:6" x14ac:dyDescent="0.25">
      <c r="A22" s="2"/>
      <c r="B22" s="3"/>
      <c r="F22" s="12">
        <f t="shared" ca="1" si="0"/>
        <v>-45712</v>
      </c>
    </row>
    <row r="23" spans="1:6" x14ac:dyDescent="0.25">
      <c r="A23" s="2" t="s">
        <v>17</v>
      </c>
      <c r="B23" s="3">
        <v>1250</v>
      </c>
      <c r="F23" s="12">
        <f t="shared" ca="1" si="0"/>
        <v>-45712</v>
      </c>
    </row>
    <row r="24" spans="1:6" x14ac:dyDescent="0.25">
      <c r="A24" s="2"/>
      <c r="B24" s="3"/>
      <c r="F24" s="12">
        <f t="shared" ca="1" si="0"/>
        <v>-45712</v>
      </c>
    </row>
    <row r="25" spans="1:6" x14ac:dyDescent="0.25">
      <c r="A25" s="2" t="s">
        <v>18</v>
      </c>
      <c r="B25" s="3">
        <v>1947</v>
      </c>
      <c r="F25" s="12">
        <f t="shared" ca="1" si="0"/>
        <v>-45712</v>
      </c>
    </row>
    <row r="26" spans="1:6" x14ac:dyDescent="0.25">
      <c r="A26" s="2"/>
      <c r="B26" s="3"/>
      <c r="F26" s="12">
        <f t="shared" ca="1" si="0"/>
        <v>-45712</v>
      </c>
    </row>
    <row r="27" spans="1:6" x14ac:dyDescent="0.25">
      <c r="A27" s="2" t="s">
        <v>19</v>
      </c>
      <c r="B27" s="3">
        <v>55.5</v>
      </c>
      <c r="F27" s="12">
        <f t="shared" ca="1" si="0"/>
        <v>-45712</v>
      </c>
    </row>
    <row r="28" spans="1:6" x14ac:dyDescent="0.25">
      <c r="A28" s="2"/>
      <c r="B28" s="3"/>
      <c r="F28" s="12">
        <f t="shared" ca="1" si="0"/>
        <v>-45712</v>
      </c>
    </row>
    <row r="29" spans="1:6" x14ac:dyDescent="0.25">
      <c r="A29" s="2" t="s">
        <v>20</v>
      </c>
      <c r="B29" s="3">
        <v>90</v>
      </c>
      <c r="F29" s="12">
        <f t="shared" ca="1" si="0"/>
        <v>-45712</v>
      </c>
    </row>
    <row r="30" spans="1:6" x14ac:dyDescent="0.25">
      <c r="A30" s="2"/>
      <c r="B30" s="3"/>
      <c r="F30" s="12">
        <f t="shared" ca="1" si="0"/>
        <v>-45712</v>
      </c>
    </row>
    <row r="31" spans="1:6" x14ac:dyDescent="0.25">
      <c r="A31" s="2" t="s">
        <v>21</v>
      </c>
      <c r="B31" s="3">
        <v>7979.47</v>
      </c>
      <c r="F31" s="12">
        <f t="shared" ca="1" si="0"/>
        <v>-45712</v>
      </c>
    </row>
    <row r="32" spans="1:6" x14ac:dyDescent="0.25">
      <c r="A32" s="2"/>
      <c r="B32" s="3"/>
      <c r="F32" s="12">
        <f t="shared" ca="1" si="0"/>
        <v>-45712</v>
      </c>
    </row>
    <row r="33" spans="1:6" x14ac:dyDescent="0.25">
      <c r="A33" s="2" t="s">
        <v>22</v>
      </c>
      <c r="B33" s="3">
        <v>363880</v>
      </c>
      <c r="F33" s="12">
        <f t="shared" ca="1" si="0"/>
        <v>-45712</v>
      </c>
    </row>
    <row r="34" spans="1:6" x14ac:dyDescent="0.25">
      <c r="A34" s="2"/>
      <c r="B34" s="3"/>
      <c r="F34" s="12">
        <f t="shared" ca="1" si="0"/>
        <v>-45712</v>
      </c>
    </row>
    <row r="35" spans="1:6" x14ac:dyDescent="0.25">
      <c r="A35" s="2" t="s">
        <v>23</v>
      </c>
      <c r="B35" s="3">
        <v>11217.96</v>
      </c>
      <c r="F35" s="12">
        <f t="shared" ca="1" si="0"/>
        <v>-45712</v>
      </c>
    </row>
    <row r="36" spans="1:6" x14ac:dyDescent="0.25">
      <c r="A36" s="2"/>
      <c r="B36" s="3"/>
      <c r="F36" s="12">
        <f t="shared" ca="1" si="0"/>
        <v>-45712</v>
      </c>
    </row>
    <row r="37" spans="1:6" x14ac:dyDescent="0.25">
      <c r="A37" s="2" t="s">
        <v>24</v>
      </c>
      <c r="B37" s="3">
        <v>15939.21</v>
      </c>
      <c r="F37" s="12">
        <f t="shared" ca="1" si="0"/>
        <v>-45712</v>
      </c>
    </row>
    <row r="38" spans="1:6" x14ac:dyDescent="0.25">
      <c r="A38" s="2"/>
      <c r="B38" s="3"/>
      <c r="F38" s="12">
        <f t="shared" ca="1" si="0"/>
        <v>-45712</v>
      </c>
    </row>
    <row r="39" spans="1:6" x14ac:dyDescent="0.25">
      <c r="A39" s="2" t="s">
        <v>25</v>
      </c>
      <c r="B39" s="3">
        <v>2942.27</v>
      </c>
      <c r="F39" s="12">
        <f t="shared" ca="1" si="0"/>
        <v>-45712</v>
      </c>
    </row>
    <row r="40" spans="1:6" x14ac:dyDescent="0.25">
      <c r="A40" s="2"/>
      <c r="B40" s="3"/>
      <c r="F40" s="12">
        <f t="shared" ca="1" si="0"/>
        <v>-45712</v>
      </c>
    </row>
    <row r="41" spans="1:6" x14ac:dyDescent="0.25">
      <c r="A41" s="2" t="s">
        <v>26</v>
      </c>
      <c r="B41" s="3">
        <v>70</v>
      </c>
      <c r="F41" s="12">
        <f t="shared" ca="1" si="0"/>
        <v>-45712</v>
      </c>
    </row>
    <row r="42" spans="1:6" x14ac:dyDescent="0.25">
      <c r="A42" s="2"/>
      <c r="B42" s="3"/>
      <c r="F42" s="12">
        <f t="shared" ca="1" si="0"/>
        <v>-45712</v>
      </c>
    </row>
    <row r="43" spans="1:6" x14ac:dyDescent="0.25">
      <c r="A43" s="2" t="s">
        <v>27</v>
      </c>
      <c r="B43" s="3">
        <v>264.36</v>
      </c>
      <c r="F43" s="12">
        <f t="shared" ca="1" si="0"/>
        <v>-45712</v>
      </c>
    </row>
    <row r="44" spans="1:6" x14ac:dyDescent="0.25">
      <c r="A44" s="2"/>
      <c r="B44" s="3"/>
      <c r="F44" s="12">
        <f t="shared" ca="1" si="0"/>
        <v>-45712</v>
      </c>
    </row>
    <row r="45" spans="1:6" x14ac:dyDescent="0.25">
      <c r="A45" s="2" t="s">
        <v>28</v>
      </c>
      <c r="B45" s="3">
        <v>2785.89</v>
      </c>
      <c r="F45" s="12">
        <f t="shared" ca="1" si="0"/>
        <v>-45712</v>
      </c>
    </row>
    <row r="46" spans="1:6" x14ac:dyDescent="0.25">
      <c r="A46" s="2"/>
      <c r="B46" s="3"/>
      <c r="F46" s="12">
        <f t="shared" ca="1" si="0"/>
        <v>-45712</v>
      </c>
    </row>
    <row r="47" spans="1:6" x14ac:dyDescent="0.25">
      <c r="A47" s="2" t="s">
        <v>29</v>
      </c>
      <c r="B47" s="3">
        <v>2513174.42</v>
      </c>
      <c r="F47" s="12">
        <f t="shared" ca="1" si="0"/>
        <v>-45712</v>
      </c>
    </row>
    <row r="48" spans="1:6" x14ac:dyDescent="0.25">
      <c r="A48" s="2"/>
      <c r="B48" s="3"/>
      <c r="F48" s="12">
        <f t="shared" ca="1" si="0"/>
        <v>-45712</v>
      </c>
    </row>
    <row r="49" spans="1:6" x14ac:dyDescent="0.25">
      <c r="A49" s="2" t="s">
        <v>30</v>
      </c>
      <c r="B49" s="3">
        <v>40000</v>
      </c>
      <c r="F49" s="12">
        <f t="shared" ca="1" si="0"/>
        <v>-45712</v>
      </c>
    </row>
    <row r="50" spans="1:6" x14ac:dyDescent="0.25">
      <c r="A50" s="2"/>
      <c r="B50" s="3"/>
      <c r="F50" s="12">
        <f t="shared" ca="1" si="0"/>
        <v>-45712</v>
      </c>
    </row>
    <row r="51" spans="1:6" x14ac:dyDescent="0.25">
      <c r="A51" s="2" t="s">
        <v>31</v>
      </c>
      <c r="B51" s="3">
        <v>5000</v>
      </c>
      <c r="F51" s="12">
        <f t="shared" ca="1" si="0"/>
        <v>-45712</v>
      </c>
    </row>
    <row r="52" spans="1:6" x14ac:dyDescent="0.25">
      <c r="A52" s="2"/>
      <c r="B52" s="3"/>
      <c r="F52" s="12">
        <f t="shared" ca="1" si="0"/>
        <v>-45712</v>
      </c>
    </row>
    <row r="53" spans="1:6" x14ac:dyDescent="0.25">
      <c r="A53" s="2" t="s">
        <v>32</v>
      </c>
      <c r="B53" s="3">
        <v>2000</v>
      </c>
      <c r="F53" s="12">
        <f t="shared" ca="1" si="0"/>
        <v>-45712</v>
      </c>
    </row>
    <row r="54" spans="1:6" x14ac:dyDescent="0.25">
      <c r="A54" s="2"/>
      <c r="B54" s="3"/>
      <c r="F54" s="12">
        <f t="shared" ca="1" si="0"/>
        <v>-45712</v>
      </c>
    </row>
    <row r="55" spans="1:6" x14ac:dyDescent="0.25">
      <c r="A55" s="2" t="s">
        <v>33</v>
      </c>
      <c r="B55" s="3">
        <v>5561</v>
      </c>
      <c r="F55" s="12">
        <f t="shared" ca="1" si="0"/>
        <v>-45712</v>
      </c>
    </row>
    <row r="56" spans="1:6" x14ac:dyDescent="0.25">
      <c r="A56" s="2"/>
      <c r="B56" s="3"/>
      <c r="F56" s="12">
        <f t="shared" ca="1" si="0"/>
        <v>-45712</v>
      </c>
    </row>
    <row r="57" spans="1:6" x14ac:dyDescent="0.25">
      <c r="A57" s="2" t="s">
        <v>34</v>
      </c>
      <c r="B57" s="3">
        <v>2318</v>
      </c>
      <c r="F57" s="12">
        <f t="shared" ca="1" si="0"/>
        <v>-45712</v>
      </c>
    </row>
    <row r="58" spans="1:6" x14ac:dyDescent="0.25">
      <c r="A58" s="2"/>
      <c r="B58" s="3"/>
      <c r="F58" s="12">
        <f t="shared" ca="1" si="0"/>
        <v>-45712</v>
      </c>
    </row>
    <row r="59" spans="1:6" x14ac:dyDescent="0.25">
      <c r="A59" s="2" t="s">
        <v>35</v>
      </c>
      <c r="B59" s="3">
        <v>1050</v>
      </c>
      <c r="F59" s="12">
        <f t="shared" ca="1" si="0"/>
        <v>-45712</v>
      </c>
    </row>
    <row r="60" spans="1:6" x14ac:dyDescent="0.25">
      <c r="A60" s="2"/>
      <c r="B60" s="3"/>
      <c r="F60" s="12">
        <f t="shared" ref="F60:F88" ca="1" si="1">+C60-$B$6</f>
        <v>-45712</v>
      </c>
    </row>
    <row r="61" spans="1:6" x14ac:dyDescent="0.25">
      <c r="A61" s="2" t="s">
        <v>36</v>
      </c>
      <c r="B61" s="3">
        <v>4155</v>
      </c>
      <c r="F61" s="12">
        <f t="shared" ca="1" si="1"/>
        <v>-45712</v>
      </c>
    </row>
    <row r="62" spans="1:6" x14ac:dyDescent="0.25">
      <c r="A62" s="2"/>
      <c r="B62" s="3"/>
      <c r="F62" s="12">
        <f t="shared" ca="1" si="1"/>
        <v>-45712</v>
      </c>
    </row>
    <row r="63" spans="1:6" x14ac:dyDescent="0.25">
      <c r="A63" s="2" t="s">
        <v>37</v>
      </c>
      <c r="B63" s="3">
        <v>7995</v>
      </c>
      <c r="F63" s="12">
        <f t="shared" ca="1" si="1"/>
        <v>-45712</v>
      </c>
    </row>
    <row r="64" spans="1:6" x14ac:dyDescent="0.25">
      <c r="A64" s="2"/>
      <c r="B64" s="3"/>
      <c r="F64" s="12">
        <f t="shared" ca="1" si="1"/>
        <v>-45712</v>
      </c>
    </row>
    <row r="65" spans="1:6" x14ac:dyDescent="0.25">
      <c r="A65" s="2" t="s">
        <v>38</v>
      </c>
      <c r="B65" s="3">
        <v>465</v>
      </c>
      <c r="F65" s="12">
        <f t="shared" ca="1" si="1"/>
        <v>-45712</v>
      </c>
    </row>
    <row r="66" spans="1:6" x14ac:dyDescent="0.25">
      <c r="A66" s="2"/>
      <c r="B66" s="3"/>
      <c r="F66" s="12">
        <f t="shared" ca="1" si="1"/>
        <v>-45712</v>
      </c>
    </row>
    <row r="67" spans="1:6" x14ac:dyDescent="0.25">
      <c r="A67" s="2" t="s">
        <v>39</v>
      </c>
      <c r="B67" s="3">
        <v>4000</v>
      </c>
      <c r="F67" s="12">
        <f t="shared" ca="1" si="1"/>
        <v>-45712</v>
      </c>
    </row>
    <row r="68" spans="1:6" x14ac:dyDescent="0.25">
      <c r="A68" s="2"/>
      <c r="B68" s="3"/>
      <c r="F68" s="12">
        <f t="shared" ca="1" si="1"/>
        <v>-45712</v>
      </c>
    </row>
    <row r="69" spans="1:6" x14ac:dyDescent="0.25">
      <c r="A69" s="2" t="s">
        <v>40</v>
      </c>
      <c r="B69" s="3">
        <v>22000</v>
      </c>
      <c r="F69" s="12">
        <f t="shared" ca="1" si="1"/>
        <v>-45712</v>
      </c>
    </row>
    <row r="70" spans="1:6" x14ac:dyDescent="0.25">
      <c r="A70" s="2"/>
      <c r="B70" s="3"/>
      <c r="F70" s="12">
        <f t="shared" ca="1" si="1"/>
        <v>-45712</v>
      </c>
    </row>
    <row r="71" spans="1:6" x14ac:dyDescent="0.25">
      <c r="A71" s="2" t="s">
        <v>41</v>
      </c>
      <c r="B71" s="3">
        <v>1760</v>
      </c>
      <c r="F71" s="12">
        <f t="shared" ca="1" si="1"/>
        <v>-45712</v>
      </c>
    </row>
    <row r="72" spans="1:6" x14ac:dyDescent="0.25">
      <c r="A72" s="2"/>
      <c r="B72" s="3"/>
      <c r="F72" s="12">
        <f t="shared" ca="1" si="1"/>
        <v>-45712</v>
      </c>
    </row>
    <row r="73" spans="1:6" x14ac:dyDescent="0.25">
      <c r="A73" s="2" t="s">
        <v>42</v>
      </c>
      <c r="B73" s="3">
        <v>650.82000000000005</v>
      </c>
      <c r="F73" s="12">
        <f t="shared" ca="1" si="1"/>
        <v>-45712</v>
      </c>
    </row>
    <row r="74" spans="1:6" x14ac:dyDescent="0.25">
      <c r="A74" s="2"/>
      <c r="B74" s="3"/>
      <c r="F74" s="12">
        <f t="shared" ca="1" si="1"/>
        <v>-45712</v>
      </c>
    </row>
    <row r="75" spans="1:6" x14ac:dyDescent="0.25">
      <c r="A75" s="2" t="s">
        <v>42</v>
      </c>
      <c r="B75" s="3">
        <v>629.12</v>
      </c>
      <c r="F75" s="12">
        <f t="shared" ca="1" si="1"/>
        <v>-45712</v>
      </c>
    </row>
    <row r="76" spans="1:6" x14ac:dyDescent="0.25">
      <c r="A76" s="2"/>
      <c r="B76" s="3"/>
      <c r="F76" s="12">
        <f t="shared" ca="1" si="1"/>
        <v>-45712</v>
      </c>
    </row>
    <row r="77" spans="1:6" x14ac:dyDescent="0.25">
      <c r="A77" s="2" t="s">
        <v>43</v>
      </c>
      <c r="B77" s="3">
        <v>165</v>
      </c>
      <c r="F77" s="12">
        <f t="shared" ca="1" si="1"/>
        <v>-45712</v>
      </c>
    </row>
    <row r="78" spans="1:6" x14ac:dyDescent="0.25">
      <c r="A78" s="2"/>
      <c r="B78" s="3"/>
      <c r="F78" s="12">
        <f t="shared" ca="1" si="1"/>
        <v>-45712</v>
      </c>
    </row>
    <row r="79" spans="1:6" x14ac:dyDescent="0.25">
      <c r="A79" s="2" t="s">
        <v>44</v>
      </c>
      <c r="B79" s="3">
        <v>2406.21</v>
      </c>
      <c r="F79" s="12">
        <f t="shared" ca="1" si="1"/>
        <v>-45712</v>
      </c>
    </row>
    <row r="80" spans="1:6" x14ac:dyDescent="0.25">
      <c r="A80" s="2"/>
      <c r="B80" s="3"/>
      <c r="F80" s="12">
        <f t="shared" ca="1" si="1"/>
        <v>-45712</v>
      </c>
    </row>
    <row r="81" spans="1:6" x14ac:dyDescent="0.25">
      <c r="A81" s="2" t="s">
        <v>45</v>
      </c>
      <c r="B81" s="3">
        <v>4800</v>
      </c>
      <c r="F81" s="12">
        <f t="shared" ca="1" si="1"/>
        <v>-45712</v>
      </c>
    </row>
    <row r="82" spans="1:6" x14ac:dyDescent="0.25">
      <c r="A82" s="2"/>
      <c r="B82" s="3"/>
      <c r="F82" s="12">
        <f t="shared" ca="1" si="1"/>
        <v>-45712</v>
      </c>
    </row>
    <row r="83" spans="1:6" x14ac:dyDescent="0.25">
      <c r="A83" s="2" t="s">
        <v>46</v>
      </c>
      <c r="B83" s="3">
        <v>750</v>
      </c>
      <c r="F83" s="12">
        <f t="shared" ca="1" si="1"/>
        <v>-45712</v>
      </c>
    </row>
    <row r="84" spans="1:6" x14ac:dyDescent="0.25">
      <c r="A84" s="2"/>
      <c r="B84" s="3"/>
      <c r="F84" s="12">
        <f t="shared" ca="1" si="1"/>
        <v>-45712</v>
      </c>
    </row>
    <row r="85" spans="1:6" x14ac:dyDescent="0.25">
      <c r="A85" s="2" t="s">
        <v>47</v>
      </c>
      <c r="B85" s="3">
        <v>149198.60999999999</v>
      </c>
      <c r="F85" s="12">
        <f t="shared" ca="1" si="1"/>
        <v>-45712</v>
      </c>
    </row>
    <row r="86" spans="1:6" x14ac:dyDescent="0.25">
      <c r="A86" s="2"/>
      <c r="B86" s="3"/>
      <c r="F86" s="12">
        <f t="shared" ca="1" si="1"/>
        <v>-45712</v>
      </c>
    </row>
    <row r="87" spans="1:6" x14ac:dyDescent="0.25">
      <c r="A87" s="2" t="s">
        <v>47</v>
      </c>
      <c r="B87" s="3">
        <v>18529.93</v>
      </c>
      <c r="F87" s="12">
        <f t="shared" ca="1" si="1"/>
        <v>-45712</v>
      </c>
    </row>
    <row r="88" spans="1:6" x14ac:dyDescent="0.25">
      <c r="A88" s="2"/>
      <c r="B88" s="3"/>
      <c r="F88" s="12">
        <f t="shared" ca="1" si="1"/>
        <v>-45712</v>
      </c>
    </row>
    <row r="89" spans="1:6" x14ac:dyDescent="0.25">
      <c r="A89" s="2"/>
      <c r="B89" s="3"/>
    </row>
    <row r="90" spans="1:6" x14ac:dyDescent="0.25">
      <c r="A90" s="1" t="s">
        <v>3</v>
      </c>
    </row>
    <row r="91" spans="1:6" x14ac:dyDescent="0.25">
      <c r="A91" s="2" t="s">
        <v>2</v>
      </c>
      <c r="B91" s="3">
        <v>16000</v>
      </c>
    </row>
    <row r="92" spans="1:6" x14ac:dyDescent="0.25">
      <c r="A92" s="2"/>
      <c r="B92" s="3"/>
    </row>
    <row r="93" spans="1:6" x14ac:dyDescent="0.25">
      <c r="A93" s="2" t="s">
        <v>1</v>
      </c>
      <c r="B93" s="3">
        <v>42500</v>
      </c>
    </row>
    <row r="94" spans="1:6" x14ac:dyDescent="0.25">
      <c r="A94" s="2"/>
      <c r="B94" s="3"/>
    </row>
    <row r="95" spans="1:6" x14ac:dyDescent="0.25">
      <c r="A95" s="2"/>
      <c r="B95" s="3"/>
    </row>
    <row r="96" spans="1:6" x14ac:dyDescent="0.25">
      <c r="A96" s="2"/>
      <c r="B96" s="3"/>
    </row>
    <row r="97" spans="1:2" x14ac:dyDescent="0.25">
      <c r="A97" s="2"/>
      <c r="B97" s="3"/>
    </row>
    <row r="98" spans="1:2" x14ac:dyDescent="0.25">
      <c r="A98" s="2"/>
      <c r="B98" s="3"/>
    </row>
    <row r="99" spans="1:2" x14ac:dyDescent="0.25">
      <c r="A99" s="2"/>
      <c r="B99" s="3"/>
    </row>
    <row r="100" spans="1:2" x14ac:dyDescent="0.25">
      <c r="A100" s="2"/>
      <c r="B100" s="3"/>
    </row>
    <row r="101" spans="1:2" x14ac:dyDescent="0.25">
      <c r="A101" s="2"/>
      <c r="B101" s="3"/>
    </row>
    <row r="105" spans="1:2" x14ac:dyDescent="0.25">
      <c r="B105" s="3">
        <f>SUM(B10:B89)</f>
        <v>3399141.57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2025-02-21T18:28:55Z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