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.sharepoint.com/sites/CountyAuditorDepartment/Shared Documents/General/Common/Accounts Payable/MANUAL LIST REQUESTS/MANUAL LIST TEMPLATES/FINISHED MANUAL LISTS/FY25/CC 032825/"/>
    </mc:Choice>
  </mc:AlternateContent>
  <xr:revisionPtr revIDLastSave="5" documentId="8_{E3A2447C-C892-4CED-A883-45B4C0B76ECC}" xr6:coauthVersionLast="47" xr6:coauthVersionMax="47" xr10:uidLastSave="{911FBDED-D5FD-4776-95EE-0F9C4547A86F}"/>
  <bookViews>
    <workbookView xWindow="28680" yWindow="-120" windowWidth="29040" windowHeight="1584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2020'!$A$1:$B$140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5" i="66" l="1"/>
  <c r="B3" i="66"/>
  <c r="B6" i="66" s="1"/>
  <c r="F60" i="66" l="1"/>
  <c r="F128" i="66"/>
  <c r="F127" i="66"/>
  <c r="F120" i="66"/>
  <c r="F122" i="66"/>
  <c r="F116" i="66"/>
  <c r="F124" i="66"/>
  <c r="F117" i="66"/>
  <c r="F125" i="66"/>
  <c r="F119" i="66"/>
  <c r="F121" i="66"/>
  <c r="F123" i="66"/>
  <c r="F118" i="66"/>
  <c r="F126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14" i="66"/>
  <c r="F67" i="66"/>
  <c r="F75" i="66"/>
  <c r="F83" i="66"/>
  <c r="F91" i="66"/>
  <c r="F99" i="66"/>
  <c r="F107" i="66"/>
  <c r="F115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<sst xmlns="http://schemas.openxmlformats.org/spreadsheetml/2006/main" count="71" uniqueCount="71">
  <si>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</si>
  <si>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</si>
  <si>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</si>
  <si>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</si>
  <si>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</si>
  <si>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</si>
  <si>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</si>
  <si>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</si>
  <si>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</si>
  <si>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</si>
  <si>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</si>
  <si>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25, COUNTY OF EL PASO, TEXAS
VOUCHERS SELECTED FOR PAYMENT</t>
  </si>
  <si>
    <t>LOWER VALLEY WATER DISTRICT (VARIOUS ACCOUNTS)</t>
  </si>
  <si>
    <t>EL PASO WATER UTILITIES (VARIOUS ACCOUNTS)</t>
  </si>
  <si>
    <t>HORIZON REGIONAL MUD (VARIOUS ACCOUNTS)</t>
  </si>
  <si>
    <t>THE SHALOM GROUP (VARIOUS ACCOUTS)</t>
  </si>
  <si>
    <t>THE EL PASO SPORTS COMMISSION (VARIOUS ACCOUTS)</t>
  </si>
  <si>
    <t>EL PASO WATER UTILITES (VARIOUS ACCOUTS)</t>
  </si>
  <si>
    <t xml:space="preserve">	
PUBLIC SECTOR CONSULTANTS INC (VARIOUS ACCOUTS)</t>
  </si>
  <si>
    <t>CITY OF EL PASO (VARIOUS ACCOUTS)</t>
  </si>
  <si>
    <t xml:space="preserve">	
BASIC IDIQ, INC. (VARIOUS ACCOUTS)</t>
  </si>
  <si>
    <t>PYROCOM SYSTEMS (VARIOUS ACCOUTS)</t>
  </si>
  <si>
    <t>ALLIED PAVING (VARIOUS ACCOUTS)</t>
  </si>
  <si>
    <t>ENTERPRISE HOLDINGS INC (VARIOUS ACCOUTS)</t>
  </si>
  <si>
    <t>CAMINO REAL REGIONAL MOBILITY AUTHORITY (VARIOUS ACCOUTS)</t>
  </si>
  <si>
    <t>TEXAS LAWYERS INSURANCE EXCHANGE (VARIOUS ACCOUTS)</t>
  </si>
  <si>
    <t>DAILA MACIAS (VARIOUS ACCOUTS)</t>
  </si>
  <si>
    <t>SOUND &amp; SIGNAL SYSTEMS OF TEXAS (VARIOUS ACCOUTS)</t>
  </si>
  <si>
    <t>JSR CONSTRUCTION &amp; REMODELING LLC (VARIOUS ACCOUTS)</t>
  </si>
  <si>
    <t>CONCORDIA HERITAGE ASSOCIATION INC (VARIOUS ACCOUTS)</t>
  </si>
  <si>
    <t xml:space="preserve">	
SAN ELIZARIO GENEALOGY &amp; HISTORICAL SOCIETY (VARIOUS ACCOUTS)</t>
  </si>
  <si>
    <t>THE UNIVERSITY OF TEXAS HEALTH SCIENCE CENTER (VARIOUS ACCOUTS)</t>
  </si>
  <si>
    <t>IRONWOOD BUSINESS CONSULTING LLC (VARIOUS ACCOUTS)</t>
  </si>
  <si>
    <t>TEXAS DISTRICT &amp; COUNTY ATTORNEY'S ASSOCIATION (VARIOUS ACCOUNTS)</t>
  </si>
  <si>
    <t>AT &amp; T  (VARIOUS ACCOUNTS)</t>
  </si>
  <si>
    <t>EL PASO COUNTY SHERIFF (VARIOUS ACCOUNTS)</t>
  </si>
  <si>
    <t>GO DIRECT (VARIOUS ACCOUNTS)</t>
  </si>
  <si>
    <t>TEXAN WASTE EQUIPMENT INC. (SR-RBFLEET-MAINT/REP-AUTO)</t>
  </si>
  <si>
    <t>RMP TEMPS INCORPORATED (GF-PURCHASING-CONTR SVS-GEN)</t>
  </si>
  <si>
    <t>TUBES AND HOSES (GF-FLEETOPER-MAINT/REP-EQUIP)</t>
  </si>
  <si>
    <t>VIDAL ENTERPRISES INC (VARIOUS ACCOUNTS)</t>
  </si>
  <si>
    <t>CONTERRA ULTRA BROADBAND (GF-ITD-COMMUNIC-DATA)</t>
  </si>
  <si>
    <t>WILLIAM SCOTMAN, INC. (GF-JPD-MAINT/REP-GENERAL)</t>
  </si>
  <si>
    <t>HENDERSON FIRE PROTECTION INC. (GF-FACILITIES-MAINT/REP-GENRL)</t>
  </si>
  <si>
    <t>P &amp; Y MOBILE WASH INC. (GF-JUVDTN-MAINT/REP-GENERAL)</t>
  </si>
  <si>
    <t>ANA MARGARITA ARZOLA (GF-OPSCOMMUNIC-COUNTY EVENTS)</t>
  </si>
  <si>
    <t>ALAMO INDUSTRIES INC. (VARIOUS ACCOUNTS)</t>
  </si>
  <si>
    <t>STATE INDUSTRIAL PRODUCTS CORPORATION (GF-PWSOHQSUMNT-MAINT/REP-GENER)</t>
  </si>
  <si>
    <t>10K SUPPLY LLC (GF-SOJAILANNX-MAINT/REP-GENERA)</t>
  </si>
  <si>
    <t>BORDER STATES ELECTRIC SUPPLY (GF-PWSOJAILAMNT-MAINT/REP-GENE)</t>
  </si>
  <si>
    <t>LASER PRINTERS &amp; MAILING SERVICES (GF-ELECTIONS-POSTAGE)</t>
  </si>
  <si>
    <t>NEW IPS INC (CIP24-ITD-CAPOUT-IT EQUIP)</t>
  </si>
  <si>
    <t>SYOXSA, INC. (GF-ASCARATE-OPS EXPENSES-GEN)</t>
  </si>
  <si>
    <t>ROBERT HALF, INC. (VARIOUS ACCOUNTS)</t>
  </si>
  <si>
    <t>COVE PRODUCTS LLC (GF-SOCID-OPS EQUIPMENT)</t>
  </si>
  <si>
    <t>SILSBEE FORD (CP-REPLACE22-NUTRIADMIN-VEHICL)</t>
  </si>
  <si>
    <t>MURPHY-HOFFMAN COMPANY LLC (GF-SOPATROL-MAINT/REP-AUTO)</t>
  </si>
  <si>
    <t>CHEM-AQUA (VARIOUS ACCOUNTS)</t>
  </si>
  <si>
    <t>GRUBER TECHNICAL INC. (GF-PWSODETMNT-MAINT/REP-GENERA)</t>
  </si>
  <si>
    <t>UNITED REFRIGERATION (GF-MEDEXAMMNT-MAINT/REP-GEN)</t>
  </si>
  <si>
    <t>BRIDGESTONE HOSEPOWER LLC (GF-GOLFCOURSE-OPS EXPENSES-GEN)</t>
  </si>
  <si>
    <t>SOUND &amp; SIGNAL SYSTEMS OF TEXAS (GF-PWSODETMNT-MAINT/REP-GENERA)</t>
  </si>
  <si>
    <t>CONSOLIDATED ELECTRICAL DISTRIBUTORS INC. (GF-YOUTHSVCS-MAINT/REP-GENERAL)</t>
  </si>
  <si>
    <t>RICARDO ARGUELLES (GF-HR-PROF SVC-GEN)</t>
  </si>
  <si>
    <t>PERFORMACE GRAPHIX INC. (CP-REPLACE22-NUTRIADMIN-VEHICL)</t>
  </si>
  <si>
    <t>HOME LOAN INVESTMENT BANK (GASSISTANCE-6807)</t>
  </si>
  <si>
    <t>MOHAMMED FARROKHNIA (GASSISTANCE-6807)</t>
  </si>
  <si>
    <t>LAUREN HEASSLER (VARIOUS ACCOUNTS)</t>
  </si>
  <si>
    <t>MARJORIE HOULE (VARIOUS ACCOUNTS)</t>
  </si>
  <si>
    <t>BRYAN HERRERA DBA BENJAMIN LAW FIRM (VARIOUS ACCOUNTS)</t>
  </si>
  <si>
    <t>EL PASO OFFICE PRODUCTS LLC (SG-ADULTDC23-OPERATING EXP)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</si>
</sst>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45"/>
  <sheetViews>
    <sheetView tabSelected="1" view="pageBreakPreview" topLeftCell="A121" zoomScaleNormal="70" zoomScaleSheetLayoutView="100" workbookViewId="0">
      <selection activeCell="A135" sqref="A135"/>
    </sheetView>
  </sheetViews>
  <sheetFormatPr defaultColWidth="8.85546875" defaultRowHeight="15" x14ac:dyDescent="0.25"/>
  <cols>
    <col min="1" max="1" width="100.85546875" style="1" customWidth="1"/>
    <col min="2" max="2" width="28.140625" style="1" bestFit="1" customWidth="1"/>
    <col min="3" max="3" width="13.7109375" style="10" customWidth="1"/>
    <col min="4" max="5" width="13.7109375" style="1" customWidth="1"/>
    <col min="6" max="6" width="7.42578125" style="1" customWidth="1"/>
    <col min="7" max="16384" width="8.85546875" style="1"/>
  </cols>
  <sheetData>
    <row r="1" spans="1:6" ht="13.9" x14ac:dyDescent="0.25">
      <c r="A1" s="8"/>
    </row>
    <row r="2" spans="1:6" ht="13.9" x14ac:dyDescent="0.25">
      <c r="A2" s="8"/>
    </row>
    <row r="3" spans="1:6" ht="13.9" x14ac:dyDescent="0.25">
      <c r="A3" s="8"/>
      <c r="B3" s="7">
        <f ca="1">TODAY()</f>
        <v>45743</v>
      </c>
    </row>
    <row r="5" spans="1:6" ht="61.9" customHeight="1" x14ac:dyDescent="0.25">
      <c r="A5" s="13" t="s">
        <v>11</v>
      </c>
      <c r="B5" s="14"/>
    </row>
    <row r="6" spans="1:6" ht="22.9" x14ac:dyDescent="0.35">
      <c r="A6" s="6" t="s">
        <v>6</v>
      </c>
      <c r="B6" s="9">
        <f ca="1">B3+1</f>
        <v>45744</v>
      </c>
    </row>
    <row r="8" spans="1:6" ht="22.9" x14ac:dyDescent="0.4">
      <c r="A8" s="15" t="s">
        <v>0</v>
      </c>
      <c r="B8" s="15"/>
    </row>
    <row r="9" spans="1:6" ht="36" x14ac:dyDescent="0.4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ht="13.9" x14ac:dyDescent="0.25">
      <c r="A10" s="2"/>
      <c r="B10" s="3"/>
    </row>
    <row r="11" spans="1:6" x14ac:dyDescent="0.25">
      <c r="A11" s="2" t="s">
        <v>12</v>
      </c>
      <c r="B11" s="3">
        <v>484.97</v>
      </c>
      <c r="F11" s="12">
        <f ca="1">+C11-$B$6</f>
        <v>-45744</v>
      </c>
    </row>
    <row r="12" spans="1:6" x14ac:dyDescent="0.25">
      <c r="A12" s="2"/>
      <c r="B12" s="3"/>
      <c r="F12" s="12">
        <f t="shared" ref="F12:F59" ca="1" si="0">+C12-$B$6</f>
        <v>-45744</v>
      </c>
    </row>
    <row r="13" spans="1:6" x14ac:dyDescent="0.25">
      <c r="A13" s="2" t="s">
        <v>13</v>
      </c>
      <c r="B13" s="3">
        <v>639.1</v>
      </c>
      <c r="F13" s="12">
        <f t="shared" ca="1" si="0"/>
        <v>-45744</v>
      </c>
    </row>
    <row r="14" spans="1:6" x14ac:dyDescent="0.25">
      <c r="A14" s="2"/>
      <c r="B14" s="3"/>
      <c r="F14" s="12">
        <f t="shared" ca="1" si="0"/>
        <v>-45744</v>
      </c>
    </row>
    <row r="15" spans="1:6" x14ac:dyDescent="0.25">
      <c r="A15" s="2" t="s">
        <v>14</v>
      </c>
      <c r="B15" s="3">
        <v>1036.75</v>
      </c>
      <c r="F15" s="12">
        <f t="shared" ca="1" si="0"/>
        <v>-45744</v>
      </c>
    </row>
    <row r="16" spans="1:6" x14ac:dyDescent="0.25">
      <c r="A16" s="2"/>
      <c r="B16" s="3"/>
      <c r="F16" s="12">
        <f t="shared" ca="1" si="0"/>
        <v>-45744</v>
      </c>
    </row>
    <row r="17" spans="1:6" x14ac:dyDescent="0.25">
      <c r="A17" s="2" t="s">
        <v>15</v>
      </c>
      <c r="B17" s="3">
        <v>7920.67</v>
      </c>
      <c r="F17" s="12">
        <f t="shared" ca="1" si="0"/>
        <v>-45744</v>
      </c>
    </row>
    <row r="18" spans="1:6" x14ac:dyDescent="0.25">
      <c r="A18" s="2"/>
      <c r="B18" s="3"/>
      <c r="F18" s="12">
        <f t="shared" ca="1" si="0"/>
        <v>-45744</v>
      </c>
    </row>
    <row r="19" spans="1:6" x14ac:dyDescent="0.25">
      <c r="A19" s="2" t="s">
        <v>16</v>
      </c>
      <c r="B19" s="3">
        <v>236713.57</v>
      </c>
      <c r="F19" s="12">
        <f ca="1">+C19-$B$6</f>
        <v>-45744</v>
      </c>
    </row>
    <row r="20" spans="1:6" x14ac:dyDescent="0.25">
      <c r="A20" s="2"/>
      <c r="B20" s="3"/>
      <c r="F20" s="12">
        <f t="shared" ca="1" si="0"/>
        <v>-45744</v>
      </c>
    </row>
    <row r="21" spans="1:6" x14ac:dyDescent="0.25">
      <c r="A21" s="2" t="s">
        <v>17</v>
      </c>
      <c r="B21" s="3">
        <v>5916.79</v>
      </c>
      <c r="F21" s="12">
        <f t="shared" ca="1" si="0"/>
        <v>-45744</v>
      </c>
    </row>
    <row r="22" spans="1:6" x14ac:dyDescent="0.25">
      <c r="A22" s="2"/>
      <c r="B22" s="3"/>
      <c r="F22" s="12">
        <f t="shared" ca="1" si="0"/>
        <v>-45744</v>
      </c>
    </row>
    <row r="23" spans="1:6" x14ac:dyDescent="0.25">
      <c r="A23" s="2" t="s">
        <v>18</v>
      </c>
      <c r="B23" s="3">
        <v>5000</v>
      </c>
      <c r="F23" s="12">
        <f t="shared" ca="1" si="0"/>
        <v>-45744</v>
      </c>
    </row>
    <row r="24" spans="1:6" x14ac:dyDescent="0.25">
      <c r="A24" s="2"/>
      <c r="B24" s="3"/>
      <c r="F24" s="12">
        <f t="shared" ca="1" si="0"/>
        <v>-45744</v>
      </c>
    </row>
    <row r="25" spans="1:6" x14ac:dyDescent="0.25">
      <c r="A25" s="2" t="s">
        <v>19</v>
      </c>
      <c r="B25" s="3">
        <v>31926.080000000002</v>
      </c>
      <c r="F25" s="12">
        <f t="shared" ca="1" si="0"/>
        <v>-45744</v>
      </c>
    </row>
    <row r="26" spans="1:6" x14ac:dyDescent="0.25">
      <c r="A26" s="2"/>
      <c r="B26" s="3"/>
      <c r="F26" s="12">
        <f t="shared" ca="1" si="0"/>
        <v>-45744</v>
      </c>
    </row>
    <row r="27" spans="1:6" x14ac:dyDescent="0.25">
      <c r="A27" s="2" t="s">
        <v>20</v>
      </c>
      <c r="B27" s="3">
        <v>115890.41</v>
      </c>
      <c r="F27" s="12">
        <f t="shared" ca="1" si="0"/>
        <v>-45744</v>
      </c>
    </row>
    <row r="28" spans="1:6" x14ac:dyDescent="0.25">
      <c r="A28" s="2"/>
      <c r="B28" s="3"/>
      <c r="F28" s="12">
        <f t="shared" ca="1" si="0"/>
        <v>-45744</v>
      </c>
    </row>
    <row r="29" spans="1:6" x14ac:dyDescent="0.25">
      <c r="A29" s="2" t="s">
        <v>21</v>
      </c>
      <c r="B29" s="3">
        <v>298681.37</v>
      </c>
      <c r="F29" s="12">
        <f t="shared" ca="1" si="0"/>
        <v>-45744</v>
      </c>
    </row>
    <row r="30" spans="1:6" x14ac:dyDescent="0.25">
      <c r="A30" s="2"/>
      <c r="B30" s="3"/>
      <c r="F30" s="12">
        <f t="shared" ca="1" si="0"/>
        <v>-45744</v>
      </c>
    </row>
    <row r="31" spans="1:6" x14ac:dyDescent="0.25">
      <c r="A31" s="2" t="s">
        <v>22</v>
      </c>
      <c r="B31" s="3">
        <v>181975</v>
      </c>
      <c r="F31" s="12">
        <f t="shared" ca="1" si="0"/>
        <v>-45744</v>
      </c>
    </row>
    <row r="32" spans="1:6" x14ac:dyDescent="0.25">
      <c r="A32" s="2"/>
      <c r="B32" s="3"/>
      <c r="F32" s="12">
        <f t="shared" ca="1" si="0"/>
        <v>-45744</v>
      </c>
    </row>
    <row r="33" spans="1:6" x14ac:dyDescent="0.25">
      <c r="A33" s="2" t="s">
        <v>23</v>
      </c>
      <c r="B33" s="3">
        <v>5000</v>
      </c>
      <c r="F33" s="12">
        <f t="shared" ca="1" si="0"/>
        <v>-45744</v>
      </c>
    </row>
    <row r="34" spans="1:6" x14ac:dyDescent="0.25">
      <c r="A34" s="2"/>
      <c r="B34" s="3"/>
      <c r="F34" s="12">
        <f t="shared" ca="1" si="0"/>
        <v>-45744</v>
      </c>
    </row>
    <row r="35" spans="1:6" x14ac:dyDescent="0.25">
      <c r="A35" s="2" t="s">
        <v>24</v>
      </c>
      <c r="B35" s="3">
        <v>1405698.0999999999</v>
      </c>
      <c r="F35" s="12">
        <f t="shared" ca="1" si="0"/>
        <v>-45744</v>
      </c>
    </row>
    <row r="36" spans="1:6" x14ac:dyDescent="0.25">
      <c r="A36" s="2"/>
      <c r="B36" s="3"/>
      <c r="F36" s="12">
        <f t="shared" ca="1" si="0"/>
        <v>-45744</v>
      </c>
    </row>
    <row r="37" spans="1:6" x14ac:dyDescent="0.25">
      <c r="A37" s="2" t="s">
        <v>25</v>
      </c>
      <c r="B37" s="3">
        <v>1500</v>
      </c>
      <c r="F37" s="12">
        <f t="shared" ca="1" si="0"/>
        <v>-45744</v>
      </c>
    </row>
    <row r="38" spans="1:6" x14ac:dyDescent="0.25">
      <c r="A38" s="2"/>
      <c r="B38" s="3"/>
      <c r="F38" s="12">
        <f t="shared" ca="1" si="0"/>
        <v>-45744</v>
      </c>
    </row>
    <row r="39" spans="1:6" x14ac:dyDescent="0.25">
      <c r="A39" s="2" t="s">
        <v>26</v>
      </c>
      <c r="B39" s="3">
        <v>750</v>
      </c>
      <c r="F39" s="12">
        <f t="shared" ca="1" si="0"/>
        <v>-45744</v>
      </c>
    </row>
    <row r="40" spans="1:6" x14ac:dyDescent="0.25">
      <c r="A40" s="2"/>
      <c r="B40" s="3"/>
      <c r="F40" s="12">
        <f t="shared" ca="1" si="0"/>
        <v>-45744</v>
      </c>
    </row>
    <row r="41" spans="1:6" x14ac:dyDescent="0.25">
      <c r="A41" s="2" t="s">
        <v>27</v>
      </c>
      <c r="B41" s="3">
        <v>203490</v>
      </c>
      <c r="F41" s="12">
        <f t="shared" ca="1" si="0"/>
        <v>-45744</v>
      </c>
    </row>
    <row r="42" spans="1:6" x14ac:dyDescent="0.25">
      <c r="A42" s="2"/>
      <c r="B42" s="3"/>
      <c r="F42" s="12">
        <f t="shared" ca="1" si="0"/>
        <v>-45744</v>
      </c>
    </row>
    <row r="43" spans="1:6" x14ac:dyDescent="0.25">
      <c r="A43" s="2" t="s">
        <v>28</v>
      </c>
      <c r="B43" s="3">
        <v>8638969</v>
      </c>
      <c r="F43" s="12">
        <f t="shared" ca="1" si="0"/>
        <v>-45744</v>
      </c>
    </row>
    <row r="44" spans="1:6" x14ac:dyDescent="0.25">
      <c r="A44" s="2"/>
      <c r="B44" s="3"/>
      <c r="F44" s="12">
        <f t="shared" ca="1" si="0"/>
        <v>-45744</v>
      </c>
    </row>
    <row r="45" spans="1:6" x14ac:dyDescent="0.25">
      <c r="A45" s="2" t="s">
        <v>29</v>
      </c>
      <c r="B45" s="3">
        <v>7641.11</v>
      </c>
      <c r="F45" s="12">
        <f t="shared" ca="1" si="0"/>
        <v>-45744</v>
      </c>
    </row>
    <row r="46" spans="1:6" x14ac:dyDescent="0.25">
      <c r="A46" s="2"/>
      <c r="B46" s="3"/>
      <c r="F46" s="12">
        <f t="shared" ca="1" si="0"/>
        <v>-45744</v>
      </c>
    </row>
    <row r="47" spans="1:6" x14ac:dyDescent="0.25">
      <c r="A47" s="2" t="s">
        <v>30</v>
      </c>
      <c r="B47" s="3">
        <v>8421.9599999999991</v>
      </c>
      <c r="F47" s="12">
        <f t="shared" ca="1" si="0"/>
        <v>-45744</v>
      </c>
    </row>
    <row r="48" spans="1:6" x14ac:dyDescent="0.25">
      <c r="A48" s="2"/>
      <c r="B48" s="3"/>
      <c r="F48" s="12">
        <f t="shared" ca="1" si="0"/>
        <v>-45744</v>
      </c>
    </row>
    <row r="49" spans="1:6" x14ac:dyDescent="0.25">
      <c r="A49" s="2" t="s">
        <v>31</v>
      </c>
      <c r="B49" s="3">
        <v>10556.38</v>
      </c>
      <c r="F49" s="12">
        <f t="shared" ca="1" si="0"/>
        <v>-45744</v>
      </c>
    </row>
    <row r="50" spans="1:6" x14ac:dyDescent="0.25">
      <c r="A50" s="2"/>
      <c r="B50" s="3"/>
      <c r="F50" s="12">
        <f t="shared" ca="1" si="0"/>
        <v>-45744</v>
      </c>
    </row>
    <row r="51" spans="1:6" x14ac:dyDescent="0.25">
      <c r="A51" s="2" t="s">
        <v>32</v>
      </c>
      <c r="B51" s="3">
        <v>9273.5</v>
      </c>
      <c r="F51" s="12">
        <f t="shared" ca="1" si="0"/>
        <v>-45744</v>
      </c>
    </row>
    <row r="52" spans="1:6" x14ac:dyDescent="0.25">
      <c r="A52" s="2"/>
      <c r="B52" s="3"/>
      <c r="F52" s="12">
        <f t="shared" ca="1" si="0"/>
        <v>-45744</v>
      </c>
    </row>
    <row r="53" spans="1:6" x14ac:dyDescent="0.25">
      <c r="A53" s="2" t="s">
        <v>33</v>
      </c>
      <c r="B53" s="3">
        <v>4000</v>
      </c>
      <c r="F53" s="12">
        <f t="shared" ca="1" si="0"/>
        <v>-45744</v>
      </c>
    </row>
    <row r="54" spans="1:6" x14ac:dyDescent="0.25">
      <c r="A54" s="2"/>
      <c r="B54" s="3"/>
      <c r="F54" s="12">
        <f t="shared" ca="1" si="0"/>
        <v>-45744</v>
      </c>
    </row>
    <row r="55" spans="1:6" x14ac:dyDescent="0.25">
      <c r="A55" s="2" t="s">
        <v>34</v>
      </c>
      <c r="B55" s="3">
        <v>20000</v>
      </c>
      <c r="F55" s="12">
        <f t="shared" ca="1" si="0"/>
        <v>-45744</v>
      </c>
    </row>
    <row r="56" spans="1:6" x14ac:dyDescent="0.25">
      <c r="A56" s="2"/>
      <c r="B56" s="3"/>
      <c r="F56" s="12">
        <f t="shared" ca="1" si="0"/>
        <v>-45744</v>
      </c>
    </row>
    <row r="57" spans="1:6" x14ac:dyDescent="0.25">
      <c r="A57" s="2" t="s">
        <v>35</v>
      </c>
      <c r="B57" s="3">
        <v>8000</v>
      </c>
      <c r="F57" s="12">
        <f t="shared" ca="1" si="0"/>
        <v>-45744</v>
      </c>
    </row>
    <row r="58" spans="1:6" x14ac:dyDescent="0.25">
      <c r="A58" s="2"/>
      <c r="B58" s="3"/>
      <c r="F58" s="12">
        <f t="shared" ca="1" si="0"/>
        <v>-45744</v>
      </c>
    </row>
    <row r="59" spans="1:6" x14ac:dyDescent="0.25">
      <c r="A59" s="2" t="s">
        <v>36</v>
      </c>
      <c r="B59" s="3">
        <v>10000</v>
      </c>
      <c r="F59" s="12">
        <f t="shared" ca="1" si="0"/>
        <v>-45744</v>
      </c>
    </row>
    <row r="60" spans="1:6" x14ac:dyDescent="0.25">
      <c r="A60" s="2"/>
      <c r="B60" s="3"/>
      <c r="F60" s="12">
        <f t="shared" ref="F60:F115" ca="1" si="1">+C60-$B$6</f>
        <v>-45744</v>
      </c>
    </row>
    <row r="61" spans="1:6" x14ac:dyDescent="0.25">
      <c r="A61" s="2" t="s">
        <v>37</v>
      </c>
      <c r="B61" s="3">
        <v>146</v>
      </c>
      <c r="F61" s="12">
        <f t="shared" ca="1" si="1"/>
        <v>-45744</v>
      </c>
    </row>
    <row r="62" spans="1:6" x14ac:dyDescent="0.25">
      <c r="A62" s="2"/>
      <c r="B62" s="3"/>
      <c r="F62" s="12">
        <f t="shared" ca="1" si="1"/>
        <v>-45744</v>
      </c>
    </row>
    <row r="63" spans="1:6" x14ac:dyDescent="0.25">
      <c r="A63" s="2" t="s">
        <v>38</v>
      </c>
      <c r="B63" s="3">
        <v>1148</v>
      </c>
      <c r="F63" s="12">
        <f t="shared" ca="1" si="1"/>
        <v>-45744</v>
      </c>
    </row>
    <row r="64" spans="1:6" x14ac:dyDescent="0.25">
      <c r="A64" s="2"/>
      <c r="B64" s="3"/>
      <c r="F64" s="12">
        <f t="shared" ca="1" si="1"/>
        <v>-45744</v>
      </c>
    </row>
    <row r="65" spans="1:6" x14ac:dyDescent="0.25">
      <c r="A65" s="2" t="s">
        <v>39</v>
      </c>
      <c r="B65" s="3">
        <v>828</v>
      </c>
      <c r="F65" s="12">
        <f t="shared" ca="1" si="1"/>
        <v>-45744</v>
      </c>
    </row>
    <row r="66" spans="1:6" x14ac:dyDescent="0.25">
      <c r="A66" s="2"/>
      <c r="B66" s="3"/>
      <c r="F66" s="12">
        <f t="shared" ca="1" si="1"/>
        <v>-45744</v>
      </c>
    </row>
    <row r="67" spans="1:6" x14ac:dyDescent="0.25">
      <c r="A67" s="2" t="s">
        <v>40</v>
      </c>
      <c r="B67" s="3">
        <v>1174</v>
      </c>
      <c r="F67" s="12">
        <f t="shared" ca="1" si="1"/>
        <v>-45744</v>
      </c>
    </row>
    <row r="68" spans="1:6" x14ac:dyDescent="0.25">
      <c r="A68" s="2"/>
      <c r="B68" s="3"/>
      <c r="F68" s="12">
        <f t="shared" ca="1" si="1"/>
        <v>-45744</v>
      </c>
    </row>
    <row r="69" spans="1:6" x14ac:dyDescent="0.25">
      <c r="A69" s="2" t="s">
        <v>41</v>
      </c>
      <c r="B69" s="3">
        <v>900</v>
      </c>
      <c r="F69" s="12">
        <f t="shared" ca="1" si="1"/>
        <v>-45744</v>
      </c>
    </row>
    <row r="70" spans="1:6" x14ac:dyDescent="0.25">
      <c r="A70" s="2"/>
      <c r="B70" s="3"/>
      <c r="F70" s="12">
        <f t="shared" ca="1" si="1"/>
        <v>-45744</v>
      </c>
    </row>
    <row r="71" spans="1:6" x14ac:dyDescent="0.25">
      <c r="A71" s="2" t="s">
        <v>42</v>
      </c>
      <c r="B71" s="3">
        <v>149</v>
      </c>
      <c r="F71" s="12">
        <f t="shared" ca="1" si="1"/>
        <v>-45744</v>
      </c>
    </row>
    <row r="72" spans="1:6" x14ac:dyDescent="0.25">
      <c r="A72" s="2"/>
      <c r="B72" s="3"/>
      <c r="F72" s="12">
        <f t="shared" ca="1" si="1"/>
        <v>-45744</v>
      </c>
    </row>
    <row r="73" spans="1:6" x14ac:dyDescent="0.25">
      <c r="A73" s="2" t="s">
        <v>43</v>
      </c>
      <c r="B73" s="3">
        <v>1248</v>
      </c>
      <c r="F73" s="12">
        <f t="shared" ca="1" si="1"/>
        <v>-45744</v>
      </c>
    </row>
    <row r="74" spans="1:6" x14ac:dyDescent="0.25">
      <c r="A74" s="2"/>
      <c r="B74" s="3"/>
      <c r="F74" s="12">
        <f t="shared" ca="1" si="1"/>
        <v>-45744</v>
      </c>
    </row>
    <row r="75" spans="1:6" x14ac:dyDescent="0.25">
      <c r="A75" s="2" t="s">
        <v>44</v>
      </c>
      <c r="B75" s="3">
        <v>1200</v>
      </c>
      <c r="F75" s="12">
        <f t="shared" ca="1" si="1"/>
        <v>-45744</v>
      </c>
    </row>
    <row r="76" spans="1:6" x14ac:dyDescent="0.25">
      <c r="A76" s="2"/>
      <c r="B76" s="3"/>
      <c r="F76" s="12">
        <f t="shared" ca="1" si="1"/>
        <v>-45744</v>
      </c>
    </row>
    <row r="77" spans="1:6" x14ac:dyDescent="0.25">
      <c r="A77" s="2" t="s">
        <v>45</v>
      </c>
      <c r="B77" s="3">
        <v>759</v>
      </c>
      <c r="F77" s="12">
        <f t="shared" ca="1" si="1"/>
        <v>-45744</v>
      </c>
    </row>
    <row r="78" spans="1:6" x14ac:dyDescent="0.25">
      <c r="A78" s="2"/>
      <c r="B78" s="3"/>
      <c r="F78" s="12">
        <f t="shared" ca="1" si="1"/>
        <v>-45744</v>
      </c>
    </row>
    <row r="79" spans="1:6" x14ac:dyDescent="0.25">
      <c r="A79" s="2" t="s">
        <v>46</v>
      </c>
      <c r="B79" s="3">
        <v>4737</v>
      </c>
      <c r="F79" s="12">
        <f t="shared" ca="1" si="1"/>
        <v>-45744</v>
      </c>
    </row>
    <row r="80" spans="1:6" x14ac:dyDescent="0.25">
      <c r="A80" s="2"/>
      <c r="B80" s="3"/>
      <c r="F80" s="12">
        <f t="shared" ca="1" si="1"/>
        <v>-45744</v>
      </c>
    </row>
    <row r="81" spans="1:6" x14ac:dyDescent="0.25">
      <c r="A81" s="2" t="s">
        <v>47</v>
      </c>
      <c r="B81" s="3">
        <v>838</v>
      </c>
      <c r="F81" s="12">
        <f t="shared" ca="1" si="1"/>
        <v>-45744</v>
      </c>
    </row>
    <row r="82" spans="1:6" x14ac:dyDescent="0.25">
      <c r="A82" s="2"/>
      <c r="B82" s="3"/>
      <c r="F82" s="12">
        <f t="shared" ca="1" si="1"/>
        <v>-45744</v>
      </c>
    </row>
    <row r="83" spans="1:6" x14ac:dyDescent="0.25">
      <c r="A83" s="2" t="s">
        <v>48</v>
      </c>
      <c r="B83" s="3">
        <v>513</v>
      </c>
      <c r="F83" s="12">
        <f t="shared" ca="1" si="1"/>
        <v>-45744</v>
      </c>
    </row>
    <row r="84" spans="1:6" x14ac:dyDescent="0.25">
      <c r="A84" s="2"/>
      <c r="B84" s="3"/>
      <c r="F84" s="12">
        <f t="shared" ca="1" si="1"/>
        <v>-45744</v>
      </c>
    </row>
    <row r="85" spans="1:6" x14ac:dyDescent="0.25">
      <c r="A85" s="2" t="s">
        <v>49</v>
      </c>
      <c r="B85" s="3">
        <v>1328</v>
      </c>
      <c r="F85" s="12">
        <f t="shared" ca="1" si="1"/>
        <v>-45744</v>
      </c>
    </row>
    <row r="86" spans="1:6" x14ac:dyDescent="0.25">
      <c r="A86" s="2"/>
      <c r="B86" s="3"/>
      <c r="F86" s="12">
        <f t="shared" ca="1" si="1"/>
        <v>-45744</v>
      </c>
    </row>
    <row r="87" spans="1:6" x14ac:dyDescent="0.25">
      <c r="A87" s="2" t="s">
        <v>50</v>
      </c>
      <c r="B87" s="3">
        <v>2832</v>
      </c>
      <c r="F87" s="12">
        <f t="shared" ca="1" si="1"/>
        <v>-45744</v>
      </c>
    </row>
    <row r="88" spans="1:6" x14ac:dyDescent="0.25">
      <c r="A88" s="2"/>
      <c r="B88" s="3"/>
      <c r="F88" s="12">
        <f t="shared" ca="1" si="1"/>
        <v>-45744</v>
      </c>
    </row>
    <row r="89" spans="1:6" x14ac:dyDescent="0.25">
      <c r="A89" s="2" t="s">
        <v>51</v>
      </c>
      <c r="B89" s="3">
        <v>286339.3</v>
      </c>
      <c r="F89" s="12">
        <f t="shared" ca="1" si="1"/>
        <v>-45744</v>
      </c>
    </row>
    <row r="90" spans="1:6" x14ac:dyDescent="0.25">
      <c r="A90" s="2"/>
      <c r="B90" s="3"/>
      <c r="F90" s="12">
        <f t="shared" ca="1" si="1"/>
        <v>-45744</v>
      </c>
    </row>
    <row r="91" spans="1:6" x14ac:dyDescent="0.25">
      <c r="A91" s="2" t="s">
        <v>52</v>
      </c>
      <c r="B91" s="3">
        <v>30</v>
      </c>
      <c r="F91" s="12">
        <f t="shared" ca="1" si="1"/>
        <v>-45744</v>
      </c>
    </row>
    <row r="92" spans="1:6" x14ac:dyDescent="0.25">
      <c r="A92" s="2"/>
      <c r="B92" s="3"/>
      <c r="F92" s="12">
        <f t="shared" ca="1" si="1"/>
        <v>-45744</v>
      </c>
    </row>
    <row r="93" spans="1:6" x14ac:dyDescent="0.25">
      <c r="A93" s="2" t="s">
        <v>53</v>
      </c>
      <c r="B93" s="3">
        <v>3846</v>
      </c>
      <c r="F93" s="12">
        <f t="shared" ca="1" si="1"/>
        <v>-45744</v>
      </c>
    </row>
    <row r="94" spans="1:6" x14ac:dyDescent="0.25">
      <c r="A94" s="2"/>
      <c r="B94" s="3"/>
      <c r="F94" s="12">
        <f t="shared" ca="1" si="1"/>
        <v>-45744</v>
      </c>
    </row>
    <row r="95" spans="1:6" x14ac:dyDescent="0.25">
      <c r="A95" s="2" t="s">
        <v>54</v>
      </c>
      <c r="B95" s="3">
        <v>3721</v>
      </c>
      <c r="F95" s="12">
        <f t="shared" ca="1" si="1"/>
        <v>-45744</v>
      </c>
    </row>
    <row r="96" spans="1:6" x14ac:dyDescent="0.25">
      <c r="A96" s="2"/>
      <c r="B96" s="3"/>
      <c r="F96" s="12">
        <f t="shared" ca="1" si="1"/>
        <v>-45744</v>
      </c>
    </row>
    <row r="97" spans="1:6" x14ac:dyDescent="0.25">
      <c r="A97" s="2" t="s">
        <v>55</v>
      </c>
      <c r="B97" s="3">
        <v>43283.5</v>
      </c>
      <c r="F97" s="12">
        <f t="shared" ca="1" si="1"/>
        <v>-45744</v>
      </c>
    </row>
    <row r="98" spans="1:6" x14ac:dyDescent="0.25">
      <c r="A98" s="2"/>
      <c r="B98" s="3"/>
      <c r="F98" s="12">
        <f t="shared" ca="1" si="1"/>
        <v>-45744</v>
      </c>
    </row>
    <row r="99" spans="1:6" x14ac:dyDescent="0.25">
      <c r="A99" s="2" t="s">
        <v>56</v>
      </c>
      <c r="B99" s="3">
        <v>530</v>
      </c>
      <c r="F99" s="12">
        <f t="shared" ca="1" si="1"/>
        <v>-45744</v>
      </c>
    </row>
    <row r="100" spans="1:6" x14ac:dyDescent="0.25">
      <c r="A100" s="2"/>
      <c r="B100" s="3"/>
      <c r="F100" s="12">
        <f t="shared" ca="1" si="1"/>
        <v>-45744</v>
      </c>
    </row>
    <row r="101" spans="1:6" x14ac:dyDescent="0.25">
      <c r="A101" s="2" t="s">
        <v>57</v>
      </c>
      <c r="B101" s="3">
        <v>2878</v>
      </c>
      <c r="F101" s="12">
        <f t="shared" ca="1" si="1"/>
        <v>-45744</v>
      </c>
    </row>
    <row r="102" spans="1:6" x14ac:dyDescent="0.25">
      <c r="A102" s="2"/>
      <c r="B102" s="3"/>
      <c r="F102" s="12">
        <f t="shared" ca="1" si="1"/>
        <v>-45744</v>
      </c>
    </row>
    <row r="103" spans="1:6" x14ac:dyDescent="0.25">
      <c r="A103" s="2" t="s">
        <v>58</v>
      </c>
      <c r="B103" s="3">
        <v>3014</v>
      </c>
      <c r="F103" s="12">
        <f t="shared" ca="1" si="1"/>
        <v>-45744</v>
      </c>
    </row>
    <row r="104" spans="1:6" x14ac:dyDescent="0.25">
      <c r="A104" s="2"/>
      <c r="B104" s="3"/>
      <c r="F104" s="12">
        <f t="shared" ca="1" si="1"/>
        <v>-45744</v>
      </c>
    </row>
    <row r="105" spans="1:6" x14ac:dyDescent="0.25">
      <c r="A105" s="2" t="s">
        <v>59</v>
      </c>
      <c r="B105" s="3">
        <v>355</v>
      </c>
      <c r="F105" s="12">
        <f t="shared" ca="1" si="1"/>
        <v>-45744</v>
      </c>
    </row>
    <row r="106" spans="1:6" x14ac:dyDescent="0.25">
      <c r="A106" s="2"/>
      <c r="B106" s="3"/>
      <c r="F106" s="12">
        <f t="shared" ca="1" si="1"/>
        <v>-45744</v>
      </c>
    </row>
    <row r="107" spans="1:6" x14ac:dyDescent="0.25">
      <c r="A107" s="2" t="s">
        <v>60</v>
      </c>
      <c r="B107" s="3">
        <v>425</v>
      </c>
      <c r="F107" s="12">
        <f t="shared" ca="1" si="1"/>
        <v>-45744</v>
      </c>
    </row>
    <row r="108" spans="1:6" x14ac:dyDescent="0.25">
      <c r="A108" s="2"/>
      <c r="B108" s="3"/>
      <c r="F108" s="12">
        <f t="shared" ca="1" si="1"/>
        <v>-45744</v>
      </c>
    </row>
    <row r="109" spans="1:6" x14ac:dyDescent="0.25">
      <c r="A109" s="2" t="s">
        <v>61</v>
      </c>
      <c r="B109" s="3">
        <v>520</v>
      </c>
      <c r="F109" s="12">
        <f t="shared" ca="1" si="1"/>
        <v>-45744</v>
      </c>
    </row>
    <row r="110" spans="1:6" x14ac:dyDescent="0.25">
      <c r="A110" s="2"/>
      <c r="B110" s="3"/>
      <c r="F110" s="12">
        <f t="shared" ca="1" si="1"/>
        <v>-45744</v>
      </c>
    </row>
    <row r="111" spans="1:6" x14ac:dyDescent="0.25">
      <c r="A111" s="2" t="s">
        <v>62</v>
      </c>
      <c r="B111" s="3">
        <v>1600</v>
      </c>
      <c r="F111" s="12">
        <f t="shared" ca="1" si="1"/>
        <v>-45744</v>
      </c>
    </row>
    <row r="112" spans="1:6" x14ac:dyDescent="0.25">
      <c r="A112" s="2"/>
      <c r="B112" s="3"/>
      <c r="F112" s="12">
        <f t="shared" ca="1" si="1"/>
        <v>-45744</v>
      </c>
    </row>
    <row r="113" spans="1:6" x14ac:dyDescent="0.25">
      <c r="A113" s="2" t="s">
        <v>63</v>
      </c>
      <c r="B113" s="3">
        <v>609</v>
      </c>
      <c r="F113" s="12">
        <f t="shared" ca="1" si="1"/>
        <v>-45744</v>
      </c>
    </row>
    <row r="114" spans="1:6" x14ac:dyDescent="0.25">
      <c r="A114" s="2"/>
      <c r="B114" s="3"/>
      <c r="F114" s="12">
        <f t="shared" ca="1" si="1"/>
        <v>-45744</v>
      </c>
    </row>
    <row r="115" spans="1:6" x14ac:dyDescent="0.25">
      <c r="A115" s="2" t="s">
        <v>64</v>
      </c>
      <c r="B115" s="3">
        <v>660</v>
      </c>
      <c r="F115" s="12">
        <f t="shared" ca="1" si="1"/>
        <v>-45744</v>
      </c>
    </row>
    <row r="116" spans="1:6" x14ac:dyDescent="0.25">
      <c r="A116" s="2"/>
      <c r="B116" s="3"/>
      <c r="F116" s="12">
        <f t="shared" ref="F116:F127" ca="1" si="2">+C116-$B$6</f>
        <v>-45744</v>
      </c>
    </row>
    <row r="117" spans="1:6" x14ac:dyDescent="0.25">
      <c r="A117" s="2" t="s">
        <v>65</v>
      </c>
      <c r="B117" s="3">
        <v>545.19000000000005</v>
      </c>
      <c r="F117" s="12">
        <f t="shared" ca="1" si="2"/>
        <v>-45744</v>
      </c>
    </row>
    <row r="118" spans="1:6" x14ac:dyDescent="0.25">
      <c r="A118" s="2"/>
      <c r="B118" s="3"/>
      <c r="F118" s="12">
        <f t="shared" ca="1" si="2"/>
        <v>-45744</v>
      </c>
    </row>
    <row r="119" spans="1:6" x14ac:dyDescent="0.25">
      <c r="A119" s="2" t="s">
        <v>66</v>
      </c>
      <c r="B119" s="3">
        <v>675</v>
      </c>
      <c r="F119" s="12">
        <f t="shared" ca="1" si="2"/>
        <v>-45744</v>
      </c>
    </row>
    <row r="120" spans="1:6" x14ac:dyDescent="0.25">
      <c r="A120" s="2"/>
      <c r="B120" s="3"/>
      <c r="F120" s="12">
        <f t="shared" ca="1" si="2"/>
        <v>-45744</v>
      </c>
    </row>
    <row r="121" spans="1:6" x14ac:dyDescent="0.25">
      <c r="A121" s="2" t="s">
        <v>67</v>
      </c>
      <c r="B121" s="3">
        <v>21500</v>
      </c>
      <c r="F121" s="12">
        <f t="shared" ca="1" si="2"/>
        <v>-45744</v>
      </c>
    </row>
    <row r="122" spans="1:6" x14ac:dyDescent="0.25">
      <c r="A122" s="2"/>
      <c r="B122" s="3"/>
      <c r="F122" s="12">
        <f t="shared" ca="1" si="2"/>
        <v>-45744</v>
      </c>
    </row>
    <row r="123" spans="1:6" x14ac:dyDescent="0.25">
      <c r="A123" s="2" t="s">
        <v>68</v>
      </c>
      <c r="B123" s="3">
        <v>8600</v>
      </c>
      <c r="F123" s="12">
        <f t="shared" ca="1" si="2"/>
        <v>-45744</v>
      </c>
    </row>
    <row r="124" spans="1:6" x14ac:dyDescent="0.25">
      <c r="A124" s="2"/>
      <c r="B124" s="3"/>
      <c r="F124" s="12">
        <f t="shared" ca="1" si="2"/>
        <v>-45744</v>
      </c>
    </row>
    <row r="125" spans="1:6" x14ac:dyDescent="0.25">
      <c r="A125" s="2" t="s">
        <v>69</v>
      </c>
      <c r="B125" s="3">
        <v>100</v>
      </c>
      <c r="F125" s="12">
        <f t="shared" ca="1" si="2"/>
        <v>-45744</v>
      </c>
    </row>
    <row r="126" spans="1:6" x14ac:dyDescent="0.25">
      <c r="A126" s="2"/>
      <c r="B126" s="3"/>
      <c r="F126" s="12">
        <f t="shared" ca="1" si="2"/>
        <v>-45744</v>
      </c>
    </row>
    <row r="127" spans="1:6" x14ac:dyDescent="0.25">
      <c r="A127" s="2" t="s">
        <v>70</v>
      </c>
      <c r="B127" s="3">
        <v>278.25</v>
      </c>
      <c r="F127" s="12">
        <f t="shared" ca="1" si="2"/>
        <v>-45744</v>
      </c>
    </row>
    <row r="128" spans="1:6" x14ac:dyDescent="0.25">
      <c r="A128" s="2"/>
      <c r="B128" s="3"/>
      <c r="F128" s="12">
        <f t="shared" ref="F128" ca="1" si="3">+C128-$B$6</f>
        <v>-45744</v>
      </c>
    </row>
    <row r="129" spans="1:2" x14ac:dyDescent="0.25">
      <c r="A129" s="2"/>
      <c r="B129" s="3"/>
    </row>
    <row r="130" spans="1:2" x14ac:dyDescent="0.25">
      <c r="A130" s="1" t="s">
        <v>3</v>
      </c>
    </row>
    <row r="131" spans="1:2" x14ac:dyDescent="0.25">
      <c r="A131" s="2" t="s">
        <v>2</v>
      </c>
      <c r="B131" s="3">
        <v>16000</v>
      </c>
    </row>
    <row r="132" spans="1:2" x14ac:dyDescent="0.25">
      <c r="A132" s="2"/>
      <c r="B132" s="3"/>
    </row>
    <row r="133" spans="1:2" x14ac:dyDescent="0.25">
      <c r="A133" s="2" t="s">
        <v>1</v>
      </c>
      <c r="B133" s="3">
        <v>42500</v>
      </c>
    </row>
    <row r="134" spans="1:2" x14ac:dyDescent="0.25">
      <c r="A134" s="2"/>
      <c r="B134" s="3"/>
    </row>
    <row r="135" spans="1:2" x14ac:dyDescent="0.25">
      <c r="A135" s="2"/>
      <c r="B135" s="3"/>
    </row>
    <row r="136" spans="1:2" x14ac:dyDescent="0.25">
      <c r="A136" s="2"/>
      <c r="B136" s="3"/>
    </row>
    <row r="137" spans="1:2" x14ac:dyDescent="0.25">
      <c r="A137" s="2"/>
      <c r="B137" s="3"/>
    </row>
    <row r="138" spans="1:2" x14ac:dyDescent="0.25">
      <c r="A138" s="2"/>
      <c r="B138" s="3"/>
    </row>
    <row r="139" spans="1:2" x14ac:dyDescent="0.25">
      <c r="A139" s="2"/>
      <c r="B139" s="3"/>
    </row>
    <row r="140" spans="1:2" x14ac:dyDescent="0.25">
      <c r="A140" s="2"/>
      <c r="B140" s="3"/>
    </row>
    <row r="141" spans="1:2" x14ac:dyDescent="0.25">
      <c r="A141" s="2"/>
      <c r="B141" s="3"/>
    </row>
    <row r="145" spans="2:2" x14ac:dyDescent="0.25">
      <c r="B145" s="3">
        <f>SUM(B10:B129)</f>
        <v>11616794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3" ma:contentTypeDescription="Create a new document." ma:contentTypeScope="" ma:versionID="844829552d77b1631b199760cf2dba48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86b2f6866d05cf7a22bd364dba7067df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cd42c9-e465-4860-be4d-c3deb1d3abdc" xsi:nil="true"/>
    <lcf76f155ced4ddcb4097134ff3c332f xmlns="b40981b9-b945-4b36-a1bb-cfe80adf6fc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8BF60C-8E6C-4346-B764-77587D8C4B6C}"/>
</file>

<file path=customXml/itemProps2.xml><?xml version="1.0" encoding="utf-8"?>
<ds:datastoreItem xmlns:ds="http://schemas.openxmlformats.org/officeDocument/2006/customXml" ds:itemID="{7BD28AC2-3161-4A68-9250-DB870368507C}">
  <ds:schemaRefs>
    <ds:schemaRef ds:uri="http://schemas.microsoft.com/office/2006/metadata/properties"/>
    <ds:schemaRef ds:uri="http://schemas.microsoft.com/office/infopath/2007/PartnerControls"/>
    <ds:schemaRef ds:uri="14088779-661f-41f8-a435-f49df6899c26"/>
    <ds:schemaRef ds:uri="8a48878c-b0a6-4abf-9eb9-a35310b22293"/>
  </ds:schemaRefs>
</ds:datastoreItem>
</file>

<file path=customXml/itemProps3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Erika Lizalde</cp:lastModifiedBy>
  <cp:lastPrinted>2022-05-03T19:06:53Z</cp:lastPrinted>
  <dcterms:created xsi:type="dcterms:W3CDTF">2011-02-09T15:00:10Z</dcterms:created>
  <dcterms:modified xsi:type="dcterms:W3CDTF">2025-03-27T18:01:54Z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0x0101006CE5CFF77F7B8348BC4DDF564AAEBB68</vt:lpwstr>
  </property>
  <property fmtid="{D5CDD505-2E9C-101B-9397-08002B2CF9AE}" pid="3" name="MediaServiceImageTags">
    <vt:lpwstr/>
  </property>
</Properties>
</file>