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mmon\Accounts Payable\MANUAL LIST REQUESTS\MANUAL LIST TEMPLATES\FINISHED MANUAL LISTS\FY24\CC041524\"/>
    </mc:Choice>
  </mc:AlternateContent>
  <xr:revisionPtr revIDLastSave="0" documentId="8_{68B67953-F9CD-4C9D-AC7C-5F23F9A07CED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2020'!$A$1:$B$160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5" i="66" l="1"/>
  <c r="B3" i="66" l="1"/>
  <c r="B6" i="66" s="1"/>
  <c r="F60" i="66" l="1"/>
  <c r="F133" i="66"/>
  <c r="F145" i="66"/>
  <c r="F136" i="66"/>
  <c r="F146" i="66"/>
  <c r="F137" i="66"/>
  <c r="F147" i="66"/>
  <c r="F144" i="66"/>
  <c r="F128" i="66"/>
  <c r="F138" i="66"/>
  <c r="F129" i="66"/>
  <c r="F139" i="66"/>
  <c r="F130" i="66"/>
  <c r="F140" i="66"/>
  <c r="F132" i="66"/>
  <c r="F131" i="66"/>
  <c r="F141" i="66"/>
  <c r="F134" i="66"/>
  <c r="F142" i="66"/>
  <c r="F135" i="66"/>
  <c r="F143" i="66"/>
  <c r="F127" i="66"/>
  <c r="F120" i="66"/>
  <c r="F122" i="66"/>
  <c r="F116" i="66"/>
  <c r="F124" i="66"/>
  <c r="F117" i="66"/>
  <c r="F125" i="66"/>
  <c r="F119" i="66"/>
  <c r="F121" i="66"/>
  <c r="F123" i="66"/>
  <c r="F118" i="66"/>
  <c r="F126" i="66"/>
  <c r="F105" i="66"/>
  <c r="F106" i="66"/>
  <c r="F85" i="66"/>
  <c r="F64" i="66"/>
  <c r="F96" i="66"/>
  <c r="F77" i="66"/>
  <c r="F97" i="66"/>
  <c r="F66" i="66"/>
  <c r="F88" i="66"/>
  <c r="F98" i="66"/>
  <c r="F110" i="66"/>
  <c r="F69" i="66"/>
  <c r="F79" i="66"/>
  <c r="F89" i="66"/>
  <c r="F101" i="66"/>
  <c r="F111" i="66"/>
  <c r="F70" i="66"/>
  <c r="F80" i="66"/>
  <c r="F90" i="66"/>
  <c r="F102" i="66"/>
  <c r="F112" i="66"/>
  <c r="F63" i="66"/>
  <c r="F73" i="66"/>
  <c r="F86" i="66"/>
  <c r="F87" i="66"/>
  <c r="F78" i="66"/>
  <c r="F61" i="66"/>
  <c r="F71" i="66"/>
  <c r="F81" i="66"/>
  <c r="F93" i="66"/>
  <c r="F103" i="66"/>
  <c r="F113" i="66"/>
  <c r="F95" i="66"/>
  <c r="F74" i="66"/>
  <c r="F65" i="66"/>
  <c r="F109" i="66"/>
  <c r="F62" i="66"/>
  <c r="F72" i="66"/>
  <c r="F82" i="66"/>
  <c r="F94" i="66"/>
  <c r="F104" i="66"/>
  <c r="F114" i="66"/>
  <c r="F67" i="66"/>
  <c r="F75" i="66"/>
  <c r="F83" i="66"/>
  <c r="F91" i="66"/>
  <c r="F99" i="66"/>
  <c r="F107" i="66"/>
  <c r="F115" i="66"/>
  <c r="F68" i="66"/>
  <c r="F76" i="66"/>
  <c r="F84" i="66"/>
  <c r="F92" i="66"/>
  <c r="F100" i="66"/>
  <c r="F108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<sst xmlns="http://schemas.openxmlformats.org/spreadsheetml/2006/main" count="80" uniqueCount="78">
  <si>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</si>
  <si>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</si>
  <si>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</si>
  <si>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</si>
  <si>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</si>
  <si>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</si>
  <si>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</si>
  <si>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</si>
  <si>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</si>
  <si>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</si>
  <si>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</si>
  <si>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</si>
  <si>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AUTOZONE (VARIOUS ACCOUNTS)</t>
  </si>
  <si>
    <t>LULAC PROJECT AMISTAD (VARIOUS ACCOUNTS)</t>
  </si>
  <si>
    <t>WILBARGER COUNTY (VARIOUS ACCOUNTS)</t>
  </si>
  <si>
    <t>REDWOOD TEOXICOLOGY LABORATORY (VARIOUS ACCOUNTS)</t>
  </si>
  <si>
    <t>JORDAN FOSTER CONSTRUCTION (VARIOUS ACCOUNTS)</t>
  </si>
  <si>
    <t>DAILA MACIAS (VARIOUS ACCOUNTS)</t>
  </si>
  <si>
    <t>OLVIAS AVIATION (VARIOUS ACCOUNTS)</t>
  </si>
  <si>
    <t>CATHERINE GARCIA (VARIOUS ACCOUNTS)</t>
  </si>
  <si>
    <t>IRIS ESCALONA  (VARIOUS ACCOUNTS)</t>
  </si>
  <si>
    <t>ROSIE MEDINA (VARIOUS ACCOUNTS)</t>
  </si>
  <si>
    <t>AT&amp;T (VARIOUS ACCOUNTS)</t>
  </si>
  <si>
    <t>VERIZON (VARIOUS ACCOUNTS)</t>
  </si>
  <si>
    <t>WINDSTREAM (VARIOUS ACCOUNTS)</t>
  </si>
  <si>
    <t>EL PASO DISPOSAL (VARIOUS ACCOUNTS)</t>
  </si>
  <si>
    <t>RASIX COMPUTER CENTER INC. (GF-AGRICULTURAL-OPER SUPPLIES)</t>
  </si>
  <si>
    <t>NORTHERN IMPORTS INC. (VARIOUS ACCOUNTS)</t>
  </si>
  <si>
    <t>SILSBEE FORD (GF-PARKING-OPS EXPENSES-GEN)</t>
  </si>
  <si>
    <t>SHELBY DISTRIBUTORS INC. (VARIOUS ACCOUNTS)</t>
  </si>
  <si>
    <t>ECOLAB INC. (GF-JUVKITCHEN-SUPPLIES)</t>
  </si>
  <si>
    <t>DW COLLINS INC. (GF-PWSODETMNT-MAINT/REP-GENERA)</t>
  </si>
  <si>
    <t>LESLIES POOL &amp; SUPPLIES (GF-SWIMMING-OPS EXPENSES-GEN)</t>
  </si>
  <si>
    <t>RIO SECO AG LLC (SR-R&amp;B-OPS EQUIPMENT)</t>
  </si>
  <si>
    <t>DOUBLE M LASER PRODUCTS INC. (VARIOUS ACCOUNTS)</t>
  </si>
  <si>
    <t>RENEGADE TIRE SUPPLY (SR-RBFLEET-MAINT/REP-AUTO)</t>
  </si>
  <si>
    <t>JORGE A ABBUD AND NADIA I SALAZAR (VARIOUS ACCOUNTS)</t>
  </si>
  <si>
    <t>QUALITY LOGO PRODUCTS INC. (GF-GOLFCOURSEOP-OPS EXP-GEN)</t>
  </si>
  <si>
    <t>KELTIC INC. (GF-SWIMMING-MAINT/REP-GENERAL)</t>
  </si>
  <si>
    <t>RKJ LLC (GF-FLEETOPER-MAINT/REP-EQUIP)</t>
  </si>
  <si>
    <t>SPECTRUM PAPER COMPANY INC. (GF-DA-OFFICE EXPENSE)</t>
  </si>
  <si>
    <t>ELPASO ELECTRIC COMPANY (VARIOUS ACCOUNTS)</t>
  </si>
  <si>
    <t>TEXAS GAS SERVICE (VARIOUS ACCOUNTS)</t>
  </si>
  <si>
    <t>EL PASO WATER UTILITIES (VARIOUS ACCOUNTS)</t>
  </si>
  <si>
    <t>LOWER VALLEY WATER DISTRICT AUTHORITY (VARIOUS ACCOUNTS)</t>
  </si>
  <si>
    <t>HD SUPPLY (VARIOUS ACCOUNTS)</t>
  </si>
  <si>
    <t>DÉCOR IQ (VARIOUS ACCOUNTS)</t>
  </si>
  <si>
    <t>SOUTHWEST ART CENTER (VARIOUS ACCOUNTS)</t>
  </si>
  <si>
    <t>SOUND AND SIGNAL (VARIOUS ACCOUNTS)</t>
  </si>
  <si>
    <t>HOUSTON DICTATING (VARIOUS ACCOUNTS)</t>
  </si>
  <si>
    <t>SUN CITY RECORDS (VARIOUS ACCOUNTS)</t>
  </si>
  <si>
    <t>WEST PUBLISHING (VARIOUS ACCOUNTS)</t>
  </si>
  <si>
    <t>HERTZ EQUIPMENT RENTAL (VARIOUS ACCOUNTS)</t>
  </si>
  <si>
    <t>KRONOS (VARIOUS ACCOUNTS)</t>
  </si>
  <si>
    <t>HELLO AMIGO (VARIOUS ACCOUNTS)</t>
  </si>
  <si>
    <t>FRANCISCO TORRES (VARIOUS ACCOUNTS)</t>
  </si>
  <si>
    <t>GORDON DARBY (VARIOUS ACCOUNTS)</t>
  </si>
  <si>
    <t>LUBYS/CAL OP (GF-DA-J&amp;L-CONDUCT CRIM AFF)</t>
  </si>
  <si>
    <t>THE FIELDS LAW FIRM (VARIOUS ACCOUNTS)</t>
  </si>
  <si>
    <t>JESSICA MENDEZ (VARIOUS ACCOUNTS)</t>
  </si>
  <si>
    <t>LAW OFFICE OF MAGDA SOTO (VARIOUS ACCOUNTS)</t>
  </si>
  <si>
    <t>KAARIN CARSON (VARIOUS ACCOUNTS)</t>
  </si>
  <si>
    <t>DAVID BONILLA (VARIOUS ACCOUNTS)</t>
  </si>
  <si>
    <t>GORDON DAVIS JOHNSON &amp; SHANE PC (VARIOUS ACCOUNTS)</t>
  </si>
  <si>
    <t>ORLANDO TORRES (VARIOUS ACCOUNTS)</t>
  </si>
  <si>
    <t>KAREN COLON (VARIOUS ACCOUNTS)</t>
  </si>
  <si>
    <t>Boys &amp; Girls Clubs of El Paso  (SG-ARPLAN21-OPERATING EX)</t>
  </si>
  <si>
    <t>BIG BROTHERS BIG SISTERS OF EL PASO (SG-ARPLAN21-OPERATING EX)</t>
  </si>
  <si>
    <t>WORK FORCE SOLUTIONS, BORDERPLEX INC. (SG-ARPLAN21-OPERATING EX)</t>
  </si>
  <si>
    <t>DESERT SPOON FOOD HUB (SG-ARPLAN21-OPERATING EX)</t>
  </si>
  <si>
    <t>VERIZON WIRELESS (VARIOUS)</t>
  </si>
  <si>
    <t>EL PASO CHILD GUIDANCE CENTER, INC (SG-ARPLAN21-OPERATING EX)</t>
  </si>
  <si>
    <t>UNITED WAY OF EL PASO (SG-CRELPRC23-OPERATING EX)</t>
  </si>
  <si>
    <t>MICHAEL DAVID FIGUEROA (SR-TOURPROM-ADVERTISING)</t>
  </si>
  <si>
    <t>ALAMO INDUSTRIES INC (SG-ARPLAN21-OPERATING EX)</t>
  </si>
  <si>
    <t>TEXAS ASSOCIATION OF COUNTIES (SG-ARPLAN21-OPERATING EX)</t>
  </si>
  <si>
    <t>PROJECT ARRIBA,INC. (SG-ARPLAN21-OPERATING EX)</t>
  </si>
  <si>
    <t>USI SOUTHWEST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</si>
</sst>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65"/>
  <sheetViews>
    <sheetView tabSelected="1" view="pageBreakPreview" topLeftCell="A123" zoomScaleNormal="70" zoomScaleSheetLayoutView="100" workbookViewId="0">
      <selection activeCell="A147" sqref="A147"/>
    </sheetView>
  </sheetViews>
  <sheetFormatPr defaultColWidth="8.85546875" defaultRowHeight="15" x14ac:dyDescent="0.25"/>
  <cols>
    <col min="1" max="1" width="100.85546875" style="1" customWidth="1"/>
    <col min="2" max="2" width="28.140625" style="1" bestFit="1" customWidth="1"/>
    <col min="3" max="3" width="13.7109375" style="10" customWidth="1"/>
    <col min="4" max="5" width="13.7109375" style="1" customWidth="1"/>
    <col min="6" max="6" width="7.42578125" style="1" customWidth="1"/>
    <col min="7" max="16384" width="8.85546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45394</v>
      </c>
    </row>
    <row r="5" spans="1:6" ht="61.9" customHeight="1" x14ac:dyDescent="0.25">
      <c r="A5" s="13" t="s">
        <v>11</v>
      </c>
      <c r="B5" s="14"/>
    </row>
    <row r="6" spans="1:6" ht="22.5" x14ac:dyDescent="0.3">
      <c r="A6" s="6" t="s">
        <v>6</v>
      </c>
      <c r="B6" s="9">
        <f ca="1">B3+3</f>
        <v>45397</v>
      </c>
    </row>
    <row r="8" spans="1:6" ht="22.5" x14ac:dyDescent="0.3">
      <c r="A8" s="15" t="s">
        <v>0</v>
      </c>
      <c r="B8" s="15"/>
    </row>
    <row r="9" spans="1:6" ht="37.5" x14ac:dyDescent="0.3">
      <c r="A9" s="5" t="s">
        <v>5</v>
      </c>
      <c r="B9" s="4" t="s">
        <v>4</v>
      </c>
      <c r="C9" s="11" t="s">
        <v>7</v>
      </c>
      <c r="D9" s="4" t="s">
        <v>8</v>
      </c>
      <c r="E9" s="4" t="s">
        <v>9</v>
      </c>
      <c r="F9" s="4" t="s">
        <v>10</v>
      </c>
    </row>
    <row r="10" spans="1:6" x14ac:dyDescent="0.25">
      <c r="A10" s="2"/>
      <c r="B10" s="3"/>
    </row>
    <row r="11" spans="1:6" x14ac:dyDescent="0.25">
      <c r="A11" s="2" t="s">
        <v>12</v>
      </c>
      <c r="B11" s="3">
        <v>2805.33</v>
      </c>
      <c r="F11" s="12">
        <f ca="1">+C11-$B$6</f>
        <v>-45397</v>
      </c>
    </row>
    <row r="12" spans="1:6" x14ac:dyDescent="0.25">
      <c r="F12" s="12">
        <f t="shared" ref="F12:F59" ca="1" si="0">+C12-$B$6</f>
        <v>-45397</v>
      </c>
    </row>
    <row r="13" spans="1:6" x14ac:dyDescent="0.25">
      <c r="A13" s="2" t="s">
        <v>13</v>
      </c>
      <c r="B13" s="3">
        <v>179520</v>
      </c>
      <c r="F13" s="12">
        <f t="shared" ca="1" si="0"/>
        <v>-45397</v>
      </c>
    </row>
    <row r="14" spans="1:6" x14ac:dyDescent="0.25">
      <c r="F14" s="12">
        <f t="shared" ca="1" si="0"/>
        <v>-45397</v>
      </c>
    </row>
    <row r="15" spans="1:6" x14ac:dyDescent="0.25">
      <c r="A15" s="2" t="s">
        <v>14</v>
      </c>
      <c r="B15" s="3">
        <v>760</v>
      </c>
      <c r="F15" s="12">
        <f t="shared" ca="1" si="0"/>
        <v>-45397</v>
      </c>
    </row>
    <row r="16" spans="1:6" x14ac:dyDescent="0.25">
      <c r="A16" s="2"/>
      <c r="B16" s="3"/>
      <c r="F16" s="12">
        <f t="shared" ca="1" si="0"/>
        <v>-45397</v>
      </c>
    </row>
    <row r="17" spans="1:6" x14ac:dyDescent="0.25">
      <c r="A17" s="2" t="s">
        <v>15</v>
      </c>
      <c r="B17" s="3">
        <v>50</v>
      </c>
      <c r="F17" s="12">
        <f t="shared" ca="1" si="0"/>
        <v>-45397</v>
      </c>
    </row>
    <row r="18" spans="1:6" x14ac:dyDescent="0.25">
      <c r="A18" s="2"/>
      <c r="B18" s="3"/>
      <c r="F18" s="12">
        <f t="shared" ca="1" si="0"/>
        <v>-45397</v>
      </c>
    </row>
    <row r="19" spans="1:6" x14ac:dyDescent="0.25">
      <c r="A19" s="2" t="s">
        <v>16</v>
      </c>
      <c r="B19" s="3">
        <v>20068</v>
      </c>
      <c r="F19" s="12">
        <f ca="1">+C19-$B$6</f>
        <v>-45397</v>
      </c>
    </row>
    <row r="20" spans="1:6" x14ac:dyDescent="0.25">
      <c r="A20" s="2"/>
      <c r="B20" s="3"/>
      <c r="F20" s="12">
        <f t="shared" ca="1" si="0"/>
        <v>-45397</v>
      </c>
    </row>
    <row r="21" spans="1:6" x14ac:dyDescent="0.25">
      <c r="A21" s="2" t="s">
        <v>17</v>
      </c>
      <c r="B21" s="3">
        <v>750</v>
      </c>
      <c r="F21" s="12">
        <f t="shared" ca="1" si="0"/>
        <v>-45397</v>
      </c>
    </row>
    <row r="22" spans="1:6" x14ac:dyDescent="0.25">
      <c r="A22" s="2"/>
      <c r="B22" s="3"/>
      <c r="F22" s="12">
        <f t="shared" ca="1" si="0"/>
        <v>-45397</v>
      </c>
    </row>
    <row r="23" spans="1:6" x14ac:dyDescent="0.25">
      <c r="A23" s="2" t="s">
        <v>18</v>
      </c>
      <c r="B23" s="3">
        <v>5000</v>
      </c>
      <c r="F23" s="12">
        <f t="shared" ca="1" si="0"/>
        <v>-45397</v>
      </c>
    </row>
    <row r="24" spans="1:6" x14ac:dyDescent="0.25">
      <c r="A24" s="2"/>
      <c r="B24" s="3"/>
      <c r="F24" s="12">
        <f t="shared" ca="1" si="0"/>
        <v>-45397</v>
      </c>
    </row>
    <row r="25" spans="1:6" x14ac:dyDescent="0.25">
      <c r="A25" s="2" t="s">
        <v>19</v>
      </c>
      <c r="B25" s="3">
        <v>500</v>
      </c>
      <c r="F25" s="12">
        <f t="shared" ca="1" si="0"/>
        <v>-45397</v>
      </c>
    </row>
    <row r="26" spans="1:6" x14ac:dyDescent="0.25">
      <c r="A26" s="2"/>
      <c r="B26" s="3"/>
      <c r="F26" s="12">
        <f t="shared" ca="1" si="0"/>
        <v>-45397</v>
      </c>
    </row>
    <row r="27" spans="1:6" x14ac:dyDescent="0.25">
      <c r="A27" s="2" t="s">
        <v>20</v>
      </c>
      <c r="B27" s="3">
        <v>500</v>
      </c>
      <c r="F27" s="12">
        <f t="shared" ca="1" si="0"/>
        <v>-45397</v>
      </c>
    </row>
    <row r="28" spans="1:6" x14ac:dyDescent="0.25">
      <c r="A28" s="2"/>
      <c r="B28" s="3"/>
      <c r="F28" s="12">
        <f t="shared" ca="1" si="0"/>
        <v>-45397</v>
      </c>
    </row>
    <row r="29" spans="1:6" x14ac:dyDescent="0.25">
      <c r="A29" s="2" t="s">
        <v>21</v>
      </c>
      <c r="B29" s="3">
        <v>1500</v>
      </c>
      <c r="F29" s="12">
        <f t="shared" ca="1" si="0"/>
        <v>-45397</v>
      </c>
    </row>
    <row r="30" spans="1:6" x14ac:dyDescent="0.25">
      <c r="A30" s="2"/>
      <c r="B30" s="3"/>
      <c r="F30" s="12">
        <f t="shared" ca="1" si="0"/>
        <v>-45397</v>
      </c>
    </row>
    <row r="31" spans="1:6" x14ac:dyDescent="0.25">
      <c r="A31" s="2" t="s">
        <v>22</v>
      </c>
      <c r="B31" s="3">
        <v>20000</v>
      </c>
      <c r="F31" s="12">
        <f t="shared" ca="1" si="0"/>
        <v>-45397</v>
      </c>
    </row>
    <row r="32" spans="1:6" x14ac:dyDescent="0.25">
      <c r="A32" s="2"/>
      <c r="B32" s="3"/>
      <c r="F32" s="12">
        <f t="shared" ca="1" si="0"/>
        <v>-45397</v>
      </c>
    </row>
    <row r="33" spans="1:6" x14ac:dyDescent="0.25">
      <c r="A33" s="2" t="s">
        <v>23</v>
      </c>
      <c r="B33" s="3">
        <v>30000</v>
      </c>
      <c r="F33" s="12">
        <f t="shared" ca="1" si="0"/>
        <v>-45397</v>
      </c>
    </row>
    <row r="34" spans="1:6" x14ac:dyDescent="0.25">
      <c r="A34" s="2"/>
      <c r="B34" s="3"/>
      <c r="F34" s="12">
        <f t="shared" ca="1" si="0"/>
        <v>-45397</v>
      </c>
    </row>
    <row r="35" spans="1:6" x14ac:dyDescent="0.25">
      <c r="A35" s="2" t="s">
        <v>24</v>
      </c>
      <c r="B35" s="3">
        <v>15000</v>
      </c>
      <c r="F35" s="12">
        <f t="shared" ca="1" si="0"/>
        <v>-45397</v>
      </c>
    </row>
    <row r="36" spans="1:6" x14ac:dyDescent="0.25">
      <c r="A36" s="2"/>
      <c r="B36" s="3"/>
      <c r="F36" s="12">
        <f t="shared" ca="1" si="0"/>
        <v>-45397</v>
      </c>
    </row>
    <row r="37" spans="1:6" x14ac:dyDescent="0.25">
      <c r="A37" s="2" t="s">
        <v>25</v>
      </c>
      <c r="B37" s="3">
        <v>10000</v>
      </c>
      <c r="F37" s="12">
        <f t="shared" ca="1" si="0"/>
        <v>-45397</v>
      </c>
    </row>
    <row r="38" spans="1:6" x14ac:dyDescent="0.25">
      <c r="A38" s="2"/>
      <c r="B38" s="3"/>
      <c r="F38" s="12">
        <f t="shared" ca="1" si="0"/>
        <v>-45397</v>
      </c>
    </row>
    <row r="39" spans="1:6" x14ac:dyDescent="0.25">
      <c r="A39" s="2" t="s">
        <v>26</v>
      </c>
      <c r="B39" s="3">
        <v>200</v>
      </c>
      <c r="F39" s="12">
        <f t="shared" ca="1" si="0"/>
        <v>-45397</v>
      </c>
    </row>
    <row r="40" spans="1:6" x14ac:dyDescent="0.25">
      <c r="A40" s="2"/>
      <c r="B40" s="3"/>
      <c r="F40" s="12">
        <f t="shared" ca="1" si="0"/>
        <v>-45397</v>
      </c>
    </row>
    <row r="41" spans="1:6" x14ac:dyDescent="0.25">
      <c r="A41" s="2" t="s">
        <v>27</v>
      </c>
      <c r="B41" s="3">
        <v>1400</v>
      </c>
      <c r="F41" s="12">
        <f t="shared" ca="1" si="0"/>
        <v>-45397</v>
      </c>
    </row>
    <row r="42" spans="1:6" x14ac:dyDescent="0.25">
      <c r="A42" s="2"/>
      <c r="B42" s="3"/>
      <c r="F42" s="12">
        <f t="shared" ca="1" si="0"/>
        <v>-45397</v>
      </c>
    </row>
    <row r="43" spans="1:6" x14ac:dyDescent="0.25">
      <c r="A43" s="2" t="s">
        <v>28</v>
      </c>
      <c r="B43" s="3">
        <v>94800</v>
      </c>
      <c r="F43" s="12">
        <f t="shared" ca="1" si="0"/>
        <v>-45397</v>
      </c>
    </row>
    <row r="44" spans="1:6" x14ac:dyDescent="0.25">
      <c r="A44" s="2"/>
      <c r="B44" s="3"/>
      <c r="F44" s="12">
        <f t="shared" ca="1" si="0"/>
        <v>-45397</v>
      </c>
    </row>
    <row r="45" spans="1:6" x14ac:dyDescent="0.25">
      <c r="A45" s="2" t="s">
        <v>29</v>
      </c>
      <c r="B45" s="3">
        <v>14600</v>
      </c>
      <c r="F45" s="12">
        <f t="shared" ca="1" si="0"/>
        <v>-45397</v>
      </c>
    </row>
    <row r="46" spans="1:6" x14ac:dyDescent="0.25">
      <c r="A46" s="2"/>
      <c r="B46" s="3"/>
      <c r="F46" s="12">
        <f t="shared" ca="1" si="0"/>
        <v>-45397</v>
      </c>
    </row>
    <row r="47" spans="1:6" x14ac:dyDescent="0.25">
      <c r="A47" s="2" t="s">
        <v>30</v>
      </c>
      <c r="B47" s="3">
        <v>1800</v>
      </c>
      <c r="F47" s="12">
        <f t="shared" ca="1" si="0"/>
        <v>-45397</v>
      </c>
    </row>
    <row r="48" spans="1:6" x14ac:dyDescent="0.25">
      <c r="A48" s="2"/>
      <c r="B48" s="3"/>
      <c r="F48" s="12">
        <f t="shared" ca="1" si="0"/>
        <v>-45397</v>
      </c>
    </row>
    <row r="49" spans="1:6" x14ac:dyDescent="0.25">
      <c r="A49" s="2" t="s">
        <v>31</v>
      </c>
      <c r="B49" s="3">
        <v>175</v>
      </c>
      <c r="F49" s="12">
        <f t="shared" ca="1" si="0"/>
        <v>-45397</v>
      </c>
    </row>
    <row r="50" spans="1:6" x14ac:dyDescent="0.25">
      <c r="A50" s="2"/>
      <c r="B50" s="3"/>
      <c r="F50" s="12">
        <f t="shared" ca="1" si="0"/>
        <v>-45397</v>
      </c>
    </row>
    <row r="51" spans="1:6" x14ac:dyDescent="0.25">
      <c r="A51" s="2" t="s">
        <v>32</v>
      </c>
      <c r="B51" s="3">
        <v>175</v>
      </c>
      <c r="F51" s="12">
        <f t="shared" ca="1" si="0"/>
        <v>-45397</v>
      </c>
    </row>
    <row r="52" spans="1:6" x14ac:dyDescent="0.25">
      <c r="A52" s="2"/>
      <c r="B52" s="3"/>
      <c r="F52" s="12">
        <f t="shared" ca="1" si="0"/>
        <v>-45397</v>
      </c>
    </row>
    <row r="53" spans="1:6" x14ac:dyDescent="0.25">
      <c r="A53" s="2" t="s">
        <v>33</v>
      </c>
      <c r="B53" s="3">
        <v>1000</v>
      </c>
      <c r="F53" s="12">
        <f t="shared" ca="1" si="0"/>
        <v>-45397</v>
      </c>
    </row>
    <row r="54" spans="1:6" x14ac:dyDescent="0.25">
      <c r="A54" s="2"/>
      <c r="B54" s="3"/>
      <c r="F54" s="12">
        <f t="shared" ca="1" si="0"/>
        <v>-45397</v>
      </c>
    </row>
    <row r="55" spans="1:6" x14ac:dyDescent="0.25">
      <c r="A55" s="2" t="s">
        <v>34</v>
      </c>
      <c r="B55" s="3">
        <v>325</v>
      </c>
      <c r="F55" s="12">
        <f t="shared" ca="1" si="0"/>
        <v>-45397</v>
      </c>
    </row>
    <row r="56" spans="1:6" x14ac:dyDescent="0.25">
      <c r="A56" s="2"/>
      <c r="B56" s="3"/>
      <c r="F56" s="12">
        <f t="shared" ca="1" si="0"/>
        <v>-45397</v>
      </c>
    </row>
    <row r="57" spans="1:6" x14ac:dyDescent="0.25">
      <c r="A57" s="2" t="s">
        <v>35</v>
      </c>
      <c r="B57" s="3">
        <v>300</v>
      </c>
      <c r="F57" s="12">
        <f t="shared" ca="1" si="0"/>
        <v>-45397</v>
      </c>
    </row>
    <row r="58" spans="1:6" x14ac:dyDescent="0.25">
      <c r="A58" s="2"/>
      <c r="B58" s="3"/>
      <c r="F58" s="12">
        <f t="shared" ca="1" si="0"/>
        <v>-45397</v>
      </c>
    </row>
    <row r="59" spans="1:6" x14ac:dyDescent="0.25">
      <c r="A59" s="2" t="s">
        <v>36</v>
      </c>
      <c r="B59" s="3">
        <v>1450</v>
      </c>
      <c r="F59" s="12">
        <f t="shared" ca="1" si="0"/>
        <v>-45397</v>
      </c>
    </row>
    <row r="60" spans="1:6" x14ac:dyDescent="0.25">
      <c r="A60" s="2"/>
      <c r="B60" s="3"/>
      <c r="F60" s="12">
        <f t="shared" ref="F60:F115" ca="1" si="1">+C60-$B$6</f>
        <v>-45397</v>
      </c>
    </row>
    <row r="61" spans="1:6" x14ac:dyDescent="0.25">
      <c r="A61" s="2" t="s">
        <v>37</v>
      </c>
      <c r="B61" s="3">
        <v>1400</v>
      </c>
      <c r="F61" s="12">
        <f t="shared" ca="1" si="1"/>
        <v>-45397</v>
      </c>
    </row>
    <row r="62" spans="1:6" x14ac:dyDescent="0.25">
      <c r="A62" s="2"/>
      <c r="B62" s="3"/>
      <c r="F62" s="12">
        <f t="shared" ca="1" si="1"/>
        <v>-45397</v>
      </c>
    </row>
    <row r="63" spans="1:6" x14ac:dyDescent="0.25">
      <c r="A63" s="2" t="s">
        <v>38</v>
      </c>
      <c r="B63" s="3">
        <v>9000</v>
      </c>
      <c r="F63" s="12">
        <f t="shared" ca="1" si="1"/>
        <v>-45397</v>
      </c>
    </row>
    <row r="64" spans="1:6" x14ac:dyDescent="0.25">
      <c r="A64" s="2"/>
      <c r="B64" s="3"/>
      <c r="F64" s="12">
        <f t="shared" ca="1" si="1"/>
        <v>-45397</v>
      </c>
    </row>
    <row r="65" spans="1:6" x14ac:dyDescent="0.25">
      <c r="A65" s="2" t="s">
        <v>39</v>
      </c>
      <c r="B65" s="3">
        <v>2300</v>
      </c>
      <c r="F65" s="12">
        <f t="shared" ca="1" si="1"/>
        <v>-45397</v>
      </c>
    </row>
    <row r="66" spans="1:6" x14ac:dyDescent="0.25">
      <c r="A66" s="2"/>
      <c r="B66" s="3"/>
      <c r="F66" s="12">
        <f t="shared" ca="1" si="1"/>
        <v>-45397</v>
      </c>
    </row>
    <row r="67" spans="1:6" x14ac:dyDescent="0.25">
      <c r="A67" s="2" t="s">
        <v>40</v>
      </c>
      <c r="B67" s="3">
        <v>4800</v>
      </c>
      <c r="F67" s="12">
        <f t="shared" ca="1" si="1"/>
        <v>-45397</v>
      </c>
    </row>
    <row r="68" spans="1:6" x14ac:dyDescent="0.25">
      <c r="A68" s="2"/>
      <c r="B68" s="3"/>
      <c r="F68" s="12">
        <f t="shared" ca="1" si="1"/>
        <v>-45397</v>
      </c>
    </row>
    <row r="69" spans="1:6" x14ac:dyDescent="0.25">
      <c r="A69" s="2" t="s">
        <v>41</v>
      </c>
      <c r="B69" s="3">
        <v>134000</v>
      </c>
      <c r="F69" s="12">
        <f t="shared" ca="1" si="1"/>
        <v>-45397</v>
      </c>
    </row>
    <row r="70" spans="1:6" x14ac:dyDescent="0.25">
      <c r="A70" s="2"/>
      <c r="B70" s="3"/>
      <c r="F70" s="12">
        <f t="shared" ca="1" si="1"/>
        <v>-45397</v>
      </c>
    </row>
    <row r="71" spans="1:6" x14ac:dyDescent="0.25">
      <c r="A71" s="2" t="s">
        <v>42</v>
      </c>
      <c r="B71" s="3">
        <v>1500</v>
      </c>
      <c r="F71" s="12">
        <f t="shared" ca="1" si="1"/>
        <v>-45397</v>
      </c>
    </row>
    <row r="72" spans="1:6" x14ac:dyDescent="0.25">
      <c r="A72" s="2"/>
      <c r="B72" s="3"/>
      <c r="F72" s="12">
        <f t="shared" ca="1" si="1"/>
        <v>-45397</v>
      </c>
    </row>
    <row r="73" spans="1:6" x14ac:dyDescent="0.25">
      <c r="A73" s="2" t="s">
        <v>43</v>
      </c>
      <c r="B73" s="3">
        <v>5000</v>
      </c>
      <c r="F73" s="12">
        <f t="shared" ca="1" si="1"/>
        <v>-45397</v>
      </c>
    </row>
    <row r="74" spans="1:6" x14ac:dyDescent="0.25">
      <c r="A74" s="2"/>
      <c r="B74" s="3"/>
      <c r="F74" s="12">
        <f t="shared" ca="1" si="1"/>
        <v>-45397</v>
      </c>
    </row>
    <row r="75" spans="1:6" x14ac:dyDescent="0.25">
      <c r="A75" s="2" t="s">
        <v>44</v>
      </c>
      <c r="B75" s="3">
        <v>5000</v>
      </c>
      <c r="F75" s="12">
        <f t="shared" ca="1" si="1"/>
        <v>-45397</v>
      </c>
    </row>
    <row r="76" spans="1:6" x14ac:dyDescent="0.25">
      <c r="A76" s="2"/>
      <c r="B76" s="3"/>
      <c r="F76" s="12">
        <f t="shared" ca="1" si="1"/>
        <v>-45397</v>
      </c>
    </row>
    <row r="77" spans="1:6" x14ac:dyDescent="0.25">
      <c r="A77" s="2" t="s">
        <v>45</v>
      </c>
      <c r="B77" s="3">
        <v>1832.05</v>
      </c>
      <c r="F77" s="12">
        <f t="shared" ca="1" si="1"/>
        <v>-45397</v>
      </c>
    </row>
    <row r="78" spans="1:6" x14ac:dyDescent="0.25">
      <c r="A78" s="2"/>
      <c r="B78" s="3"/>
      <c r="F78" s="12">
        <f t="shared" ca="1" si="1"/>
        <v>-45397</v>
      </c>
    </row>
    <row r="79" spans="1:6" x14ac:dyDescent="0.25">
      <c r="A79" s="2" t="s">
        <v>46</v>
      </c>
      <c r="B79" s="3">
        <v>1865</v>
      </c>
      <c r="F79" s="12">
        <f t="shared" ca="1" si="1"/>
        <v>-45397</v>
      </c>
    </row>
    <row r="80" spans="1:6" x14ac:dyDescent="0.25">
      <c r="A80" s="2"/>
      <c r="B80" s="3"/>
      <c r="F80" s="12">
        <f t="shared" ca="1" si="1"/>
        <v>-45397</v>
      </c>
    </row>
    <row r="81" spans="1:6" x14ac:dyDescent="0.25">
      <c r="A81" s="2" t="s">
        <v>47</v>
      </c>
      <c r="B81" s="3">
        <v>2397</v>
      </c>
      <c r="F81" s="12">
        <f t="shared" ca="1" si="1"/>
        <v>-45397</v>
      </c>
    </row>
    <row r="82" spans="1:6" x14ac:dyDescent="0.25">
      <c r="A82" s="2"/>
      <c r="B82" s="3"/>
      <c r="F82" s="12">
        <f t="shared" ca="1" si="1"/>
        <v>-45397</v>
      </c>
    </row>
    <row r="83" spans="1:6" x14ac:dyDescent="0.25">
      <c r="A83" s="2" t="s">
        <v>48</v>
      </c>
      <c r="B83" s="3">
        <v>8950</v>
      </c>
      <c r="F83" s="12">
        <f t="shared" ca="1" si="1"/>
        <v>-45397</v>
      </c>
    </row>
    <row r="84" spans="1:6" x14ac:dyDescent="0.25">
      <c r="A84" s="2"/>
      <c r="B84" s="3"/>
      <c r="F84" s="12">
        <f t="shared" ca="1" si="1"/>
        <v>-45397</v>
      </c>
    </row>
    <row r="85" spans="1:6" x14ac:dyDescent="0.25">
      <c r="A85" s="2" t="s">
        <v>49</v>
      </c>
      <c r="B85" s="3">
        <v>487</v>
      </c>
      <c r="F85" s="12">
        <f t="shared" ca="1" si="1"/>
        <v>-45397</v>
      </c>
    </row>
    <row r="86" spans="1:6" x14ac:dyDescent="0.25">
      <c r="A86" s="2"/>
      <c r="B86" s="3"/>
      <c r="F86" s="12">
        <f t="shared" ca="1" si="1"/>
        <v>-45397</v>
      </c>
    </row>
    <row r="87" spans="1:6" x14ac:dyDescent="0.25">
      <c r="A87" s="2" t="s">
        <v>50</v>
      </c>
      <c r="B87" s="3">
        <v>7200</v>
      </c>
      <c r="F87" s="12">
        <f t="shared" ca="1" si="1"/>
        <v>-45397</v>
      </c>
    </row>
    <row r="88" spans="1:6" x14ac:dyDescent="0.25">
      <c r="A88" s="2"/>
      <c r="B88" s="3"/>
      <c r="F88" s="12">
        <f t="shared" ca="1" si="1"/>
        <v>-45397</v>
      </c>
    </row>
    <row r="89" spans="1:6" x14ac:dyDescent="0.25">
      <c r="A89" s="2" t="s">
        <v>51</v>
      </c>
      <c r="B89" s="3">
        <v>222</v>
      </c>
      <c r="F89" s="12">
        <f t="shared" ca="1" si="1"/>
        <v>-45397</v>
      </c>
    </row>
    <row r="90" spans="1:6" x14ac:dyDescent="0.25">
      <c r="A90" s="2"/>
      <c r="B90" s="3"/>
      <c r="F90" s="12">
        <f t="shared" ca="1" si="1"/>
        <v>-45397</v>
      </c>
    </row>
    <row r="91" spans="1:6" x14ac:dyDescent="0.25">
      <c r="A91" s="2" t="s">
        <v>52</v>
      </c>
      <c r="B91" s="3">
        <v>95500</v>
      </c>
      <c r="F91" s="12">
        <f t="shared" ca="1" si="1"/>
        <v>-45397</v>
      </c>
    </row>
    <row r="92" spans="1:6" x14ac:dyDescent="0.25">
      <c r="A92" s="2"/>
      <c r="B92" s="3"/>
      <c r="F92" s="12">
        <f t="shared" ca="1" si="1"/>
        <v>-45397</v>
      </c>
    </row>
    <row r="93" spans="1:6" x14ac:dyDescent="0.25">
      <c r="A93" s="2" t="s">
        <v>53</v>
      </c>
      <c r="B93" s="3">
        <v>158004</v>
      </c>
      <c r="F93" s="12">
        <f t="shared" ca="1" si="1"/>
        <v>-45397</v>
      </c>
    </row>
    <row r="94" spans="1:6" x14ac:dyDescent="0.25">
      <c r="A94" s="2"/>
      <c r="B94" s="3"/>
      <c r="F94" s="12">
        <f t="shared" ca="1" si="1"/>
        <v>-45397</v>
      </c>
    </row>
    <row r="95" spans="1:6" x14ac:dyDescent="0.25">
      <c r="A95" s="2" t="s">
        <v>54</v>
      </c>
      <c r="B95" s="3">
        <v>5900</v>
      </c>
      <c r="F95" s="12">
        <f t="shared" ca="1" si="1"/>
        <v>-45397</v>
      </c>
    </row>
    <row r="96" spans="1:6" x14ac:dyDescent="0.25">
      <c r="A96" s="2"/>
      <c r="B96" s="3"/>
      <c r="F96" s="12">
        <f t="shared" ca="1" si="1"/>
        <v>-45397</v>
      </c>
    </row>
    <row r="97" spans="1:6" x14ac:dyDescent="0.25">
      <c r="A97" s="2" t="s">
        <v>55</v>
      </c>
      <c r="B97" s="3">
        <v>517</v>
      </c>
      <c r="F97" s="12">
        <f t="shared" ca="1" si="1"/>
        <v>-45397</v>
      </c>
    </row>
    <row r="98" spans="1:6" x14ac:dyDescent="0.25">
      <c r="A98" s="2"/>
      <c r="B98" s="3"/>
      <c r="F98" s="12">
        <f t="shared" ca="1" si="1"/>
        <v>-45397</v>
      </c>
    </row>
    <row r="99" spans="1:6" x14ac:dyDescent="0.25">
      <c r="A99" s="2" t="s">
        <v>56</v>
      </c>
      <c r="B99" s="3">
        <v>100</v>
      </c>
      <c r="F99" s="12">
        <f t="shared" ca="1" si="1"/>
        <v>-45397</v>
      </c>
    </row>
    <row r="100" spans="1:6" x14ac:dyDescent="0.25">
      <c r="A100" s="2"/>
      <c r="B100" s="3"/>
      <c r="F100" s="12">
        <f t="shared" ca="1" si="1"/>
        <v>-45397</v>
      </c>
    </row>
    <row r="101" spans="1:6" x14ac:dyDescent="0.25">
      <c r="A101" s="2" t="s">
        <v>57</v>
      </c>
      <c r="B101" s="3">
        <v>1500</v>
      </c>
      <c r="F101" s="12">
        <f t="shared" ca="1" si="1"/>
        <v>-45397</v>
      </c>
    </row>
    <row r="102" spans="1:6" x14ac:dyDescent="0.25">
      <c r="A102" s="2"/>
      <c r="B102" s="3"/>
      <c r="F102" s="12">
        <f t="shared" ca="1" si="1"/>
        <v>-45397</v>
      </c>
    </row>
    <row r="103" spans="1:6" x14ac:dyDescent="0.25">
      <c r="A103" s="2" t="s">
        <v>58</v>
      </c>
      <c r="B103" s="3">
        <v>10400</v>
      </c>
      <c r="F103" s="12">
        <f t="shared" ca="1" si="1"/>
        <v>-45397</v>
      </c>
    </row>
    <row r="104" spans="1:6" x14ac:dyDescent="0.25">
      <c r="A104" s="2"/>
      <c r="B104" s="3"/>
      <c r="F104" s="12">
        <f t="shared" ca="1" si="1"/>
        <v>-45397</v>
      </c>
    </row>
    <row r="105" spans="1:6" x14ac:dyDescent="0.25">
      <c r="A105" s="2" t="s">
        <v>59</v>
      </c>
      <c r="B105" s="3">
        <v>39500</v>
      </c>
      <c r="F105" s="12">
        <f t="shared" ca="1" si="1"/>
        <v>-45397</v>
      </c>
    </row>
    <row r="106" spans="1:6" x14ac:dyDescent="0.25">
      <c r="A106" s="2"/>
      <c r="B106" s="3"/>
      <c r="F106" s="12">
        <f t="shared" ca="1" si="1"/>
        <v>-45397</v>
      </c>
    </row>
    <row r="107" spans="1:6" x14ac:dyDescent="0.25">
      <c r="A107" s="2" t="s">
        <v>60</v>
      </c>
      <c r="B107" s="3">
        <v>8500</v>
      </c>
      <c r="F107" s="12">
        <f t="shared" ca="1" si="1"/>
        <v>-45397</v>
      </c>
    </row>
    <row r="108" spans="1:6" x14ac:dyDescent="0.25">
      <c r="A108" s="2"/>
      <c r="B108" s="3"/>
      <c r="F108" s="12">
        <f t="shared" ca="1" si="1"/>
        <v>-45397</v>
      </c>
    </row>
    <row r="109" spans="1:6" x14ac:dyDescent="0.25">
      <c r="A109" s="2" t="s">
        <v>61</v>
      </c>
      <c r="B109" s="3">
        <v>9500</v>
      </c>
      <c r="F109" s="12">
        <f t="shared" ca="1" si="1"/>
        <v>-45397</v>
      </c>
    </row>
    <row r="110" spans="1:6" x14ac:dyDescent="0.25">
      <c r="A110" s="2"/>
      <c r="B110" s="3"/>
      <c r="F110" s="12">
        <f t="shared" ca="1" si="1"/>
        <v>-45397</v>
      </c>
    </row>
    <row r="111" spans="1:6" x14ac:dyDescent="0.25">
      <c r="A111" s="2" t="s">
        <v>62</v>
      </c>
      <c r="B111" s="3">
        <v>21500</v>
      </c>
      <c r="F111" s="12">
        <f t="shared" ca="1" si="1"/>
        <v>-45397</v>
      </c>
    </row>
    <row r="112" spans="1:6" x14ac:dyDescent="0.25">
      <c r="A112" s="2"/>
      <c r="B112" s="3"/>
      <c r="F112" s="12">
        <f t="shared" ca="1" si="1"/>
        <v>-45397</v>
      </c>
    </row>
    <row r="113" spans="1:6" x14ac:dyDescent="0.25">
      <c r="A113" s="2" t="s">
        <v>63</v>
      </c>
      <c r="B113" s="3">
        <v>23500</v>
      </c>
      <c r="F113" s="12">
        <f t="shared" ca="1" si="1"/>
        <v>-45397</v>
      </c>
    </row>
    <row r="114" spans="1:6" x14ac:dyDescent="0.25">
      <c r="A114" s="2"/>
      <c r="B114" s="3"/>
      <c r="F114" s="12">
        <f t="shared" ca="1" si="1"/>
        <v>-45397</v>
      </c>
    </row>
    <row r="115" spans="1:6" x14ac:dyDescent="0.25">
      <c r="A115" s="2" t="s">
        <v>64</v>
      </c>
      <c r="B115" s="3">
        <v>10500</v>
      </c>
      <c r="F115" s="12">
        <f t="shared" ca="1" si="1"/>
        <v>-45397</v>
      </c>
    </row>
    <row r="116" spans="1:6" x14ac:dyDescent="0.25">
      <c r="A116" s="2"/>
      <c r="B116" s="3"/>
      <c r="F116" s="12">
        <f t="shared" ref="F116:F127" ca="1" si="2">+C116-$B$6</f>
        <v>-45397</v>
      </c>
    </row>
    <row r="117" spans="1:6" x14ac:dyDescent="0.25">
      <c r="A117" s="2" t="s">
        <v>65</v>
      </c>
      <c r="B117" s="3">
        <v>5000</v>
      </c>
      <c r="F117" s="12">
        <f t="shared" ca="1" si="2"/>
        <v>-45397</v>
      </c>
    </row>
    <row r="118" spans="1:6" x14ac:dyDescent="0.25">
      <c r="A118" s="2"/>
      <c r="B118" s="3"/>
      <c r="F118" s="12">
        <f t="shared" ca="1" si="2"/>
        <v>-45397</v>
      </c>
    </row>
    <row r="119" spans="1:6" x14ac:dyDescent="0.25">
      <c r="A119" s="2" t="s">
        <v>66</v>
      </c>
      <c r="B119" s="3">
        <v>30299.94</v>
      </c>
      <c r="F119" s="12">
        <f t="shared" ca="1" si="2"/>
        <v>-45397</v>
      </c>
    </row>
    <row r="120" spans="1:6" x14ac:dyDescent="0.25">
      <c r="A120" s="2"/>
      <c r="B120" s="3"/>
      <c r="F120" s="12">
        <f t="shared" ca="1" si="2"/>
        <v>-45397</v>
      </c>
    </row>
    <row r="121" spans="1:6" x14ac:dyDescent="0.25">
      <c r="A121" s="2" t="s">
        <v>67</v>
      </c>
      <c r="B121" s="3">
        <v>9905.2000000000007</v>
      </c>
      <c r="F121" s="12">
        <f t="shared" ca="1" si="2"/>
        <v>-45397</v>
      </c>
    </row>
    <row r="122" spans="1:6" x14ac:dyDescent="0.25">
      <c r="A122" s="2"/>
      <c r="B122" s="3"/>
      <c r="F122" s="12">
        <f t="shared" ca="1" si="2"/>
        <v>-45397</v>
      </c>
    </row>
    <row r="123" spans="1:6" x14ac:dyDescent="0.25">
      <c r="A123" s="2" t="s">
        <v>67</v>
      </c>
      <c r="B123" s="3">
        <v>11557.39</v>
      </c>
      <c r="F123" s="12">
        <f t="shared" ca="1" si="2"/>
        <v>-45397</v>
      </c>
    </row>
    <row r="124" spans="1:6" x14ac:dyDescent="0.25">
      <c r="A124" s="2"/>
      <c r="B124" s="3"/>
      <c r="F124" s="12">
        <f t="shared" ca="1" si="2"/>
        <v>-45397</v>
      </c>
    </row>
    <row r="125" spans="1:6" x14ac:dyDescent="0.25">
      <c r="A125" s="2" t="s">
        <v>68</v>
      </c>
      <c r="B125" s="3">
        <v>4955.34</v>
      </c>
      <c r="F125" s="12">
        <f t="shared" ca="1" si="2"/>
        <v>-45397</v>
      </c>
    </row>
    <row r="126" spans="1:6" x14ac:dyDescent="0.25">
      <c r="A126" s="2"/>
      <c r="B126" s="3"/>
      <c r="F126" s="12">
        <f t="shared" ca="1" si="2"/>
        <v>-45397</v>
      </c>
    </row>
    <row r="127" spans="1:6" x14ac:dyDescent="0.25">
      <c r="A127" s="2" t="s">
        <v>68</v>
      </c>
      <c r="B127" s="3">
        <v>19199.64</v>
      </c>
      <c r="F127" s="12">
        <f t="shared" ca="1" si="2"/>
        <v>-45397</v>
      </c>
    </row>
    <row r="128" spans="1:6" x14ac:dyDescent="0.25">
      <c r="A128" s="2"/>
      <c r="B128" s="3"/>
      <c r="F128" s="12">
        <f t="shared" ref="F128:F147" ca="1" si="3">+C128-$B$6</f>
        <v>-45397</v>
      </c>
    </row>
    <row r="129" spans="1:6" x14ac:dyDescent="0.25">
      <c r="A129" s="2" t="s">
        <v>69</v>
      </c>
      <c r="B129" s="3">
        <v>14719.41</v>
      </c>
      <c r="F129" s="12">
        <f t="shared" ca="1" si="3"/>
        <v>-45397</v>
      </c>
    </row>
    <row r="130" spans="1:6" x14ac:dyDescent="0.25">
      <c r="A130" s="2"/>
      <c r="B130" s="3"/>
      <c r="F130" s="12">
        <f t="shared" ca="1" si="3"/>
        <v>-45397</v>
      </c>
    </row>
    <row r="131" spans="1:6" x14ac:dyDescent="0.25">
      <c r="A131" s="2" t="s">
        <v>70</v>
      </c>
      <c r="B131" s="3">
        <v>424.87</v>
      </c>
      <c r="F131" s="12">
        <f t="shared" ca="1" si="3"/>
        <v>-45397</v>
      </c>
    </row>
    <row r="132" spans="1:6" x14ac:dyDescent="0.25">
      <c r="A132" s="2"/>
      <c r="B132" s="3"/>
      <c r="F132" s="12">
        <f t="shared" ca="1" si="3"/>
        <v>-45397</v>
      </c>
    </row>
    <row r="133" spans="1:6" x14ac:dyDescent="0.25">
      <c r="A133" s="2" t="s">
        <v>71</v>
      </c>
      <c r="B133" s="3">
        <v>50000</v>
      </c>
      <c r="F133" s="12">
        <f t="shared" ca="1" si="3"/>
        <v>-45397</v>
      </c>
    </row>
    <row r="134" spans="1:6" x14ac:dyDescent="0.25">
      <c r="A134" s="2"/>
      <c r="B134" s="3"/>
      <c r="F134" s="12">
        <f t="shared" ca="1" si="3"/>
        <v>-45397</v>
      </c>
    </row>
    <row r="135" spans="1:6" x14ac:dyDescent="0.25">
      <c r="A135" s="2" t="s">
        <v>72</v>
      </c>
      <c r="B135" s="3">
        <v>65000</v>
      </c>
      <c r="F135" s="12">
        <f t="shared" ca="1" si="3"/>
        <v>-45397</v>
      </c>
    </row>
    <row r="136" spans="1:6" x14ac:dyDescent="0.25">
      <c r="A136" s="2"/>
      <c r="B136" s="3"/>
      <c r="F136" s="12">
        <f t="shared" ca="1" si="3"/>
        <v>-45397</v>
      </c>
    </row>
    <row r="137" spans="1:6" x14ac:dyDescent="0.25">
      <c r="A137" s="2" t="s">
        <v>73</v>
      </c>
      <c r="B137" s="3">
        <v>1260</v>
      </c>
      <c r="F137" s="12">
        <f t="shared" ca="1" si="3"/>
        <v>-45397</v>
      </c>
    </row>
    <row r="138" spans="1:6" x14ac:dyDescent="0.25">
      <c r="A138" s="2"/>
      <c r="B138" s="3"/>
      <c r="F138" s="12">
        <f t="shared" ca="1" si="3"/>
        <v>-45397</v>
      </c>
    </row>
    <row r="139" spans="1:6" x14ac:dyDescent="0.25">
      <c r="A139" s="2" t="s">
        <v>74</v>
      </c>
      <c r="B139" s="3">
        <v>30000</v>
      </c>
      <c r="F139" s="12">
        <f t="shared" ca="1" si="3"/>
        <v>-45397</v>
      </c>
    </row>
    <row r="140" spans="1:6" x14ac:dyDescent="0.25">
      <c r="A140" s="2"/>
      <c r="B140" s="3"/>
      <c r="F140" s="12">
        <f t="shared" ca="1" si="3"/>
        <v>-45397</v>
      </c>
    </row>
    <row r="141" spans="1:6" x14ac:dyDescent="0.25">
      <c r="A141" s="2" t="s">
        <v>75</v>
      </c>
      <c r="B141" s="3">
        <v>45</v>
      </c>
      <c r="F141" s="12">
        <f t="shared" ca="1" si="3"/>
        <v>-45397</v>
      </c>
    </row>
    <row r="142" spans="1:6" x14ac:dyDescent="0.25">
      <c r="A142" s="2"/>
      <c r="B142" s="3"/>
      <c r="F142" s="12">
        <f t="shared" ca="1" si="3"/>
        <v>-45397</v>
      </c>
    </row>
    <row r="143" spans="1:6" x14ac:dyDescent="0.25">
      <c r="A143" s="2" t="s">
        <v>76</v>
      </c>
      <c r="B143" s="3">
        <v>105000</v>
      </c>
      <c r="F143" s="12">
        <f t="shared" ca="1" si="3"/>
        <v>-45397</v>
      </c>
    </row>
    <row r="144" spans="1:6" x14ac:dyDescent="0.25">
      <c r="A144" s="2"/>
      <c r="B144" s="3"/>
      <c r="F144" s="12">
        <f t="shared" ca="1" si="3"/>
        <v>-45397</v>
      </c>
    </row>
    <row r="145" spans="1:6" x14ac:dyDescent="0.25">
      <c r="A145" s="2" t="s">
        <v>77</v>
      </c>
      <c r="B145" s="3">
        <v>500</v>
      </c>
      <c r="F145" s="12">
        <f t="shared" ca="1" si="3"/>
        <v>-45397</v>
      </c>
    </row>
    <row r="146" spans="1:6" x14ac:dyDescent="0.25">
      <c r="A146" s="2"/>
      <c r="B146" s="3"/>
      <c r="F146" s="12">
        <f t="shared" ca="1" si="3"/>
        <v>-45397</v>
      </c>
    </row>
    <row r="147" spans="1:6" x14ac:dyDescent="0.25">
      <c r="A147" s="2"/>
      <c r="B147" s="3"/>
      <c r="F147" s="12">
        <f t="shared" ca="1" si="3"/>
        <v>-45397</v>
      </c>
    </row>
    <row r="148" spans="1:6" x14ac:dyDescent="0.25">
      <c r="A148" s="2"/>
      <c r="B148" s="3"/>
    </row>
    <row r="149" spans="1:6" x14ac:dyDescent="0.25">
      <c r="A149" s="1" t="s">
        <v>3</v>
      </c>
    </row>
    <row r="150" spans="1:6" x14ac:dyDescent="0.25">
      <c r="A150" s="2" t="s">
        <v>2</v>
      </c>
      <c r="B150" s="3">
        <v>16000</v>
      </c>
    </row>
    <row r="151" spans="1:6" x14ac:dyDescent="0.25">
      <c r="A151" s="2"/>
      <c r="B151" s="3"/>
    </row>
    <row r="152" spans="1:6" x14ac:dyDescent="0.25">
      <c r="A152" s="2" t="s">
        <v>1</v>
      </c>
      <c r="B152" s="3">
        <v>42500</v>
      </c>
    </row>
    <row r="153" spans="1:6" x14ac:dyDescent="0.25">
      <c r="A153" s="2"/>
      <c r="B153" s="3"/>
    </row>
    <row r="154" spans="1:6" x14ac:dyDescent="0.25">
      <c r="A154" s="2"/>
      <c r="B154" s="3"/>
    </row>
    <row r="155" spans="1:6" x14ac:dyDescent="0.25">
      <c r="A155" s="2"/>
      <c r="B155" s="3"/>
    </row>
    <row r="156" spans="1:6" x14ac:dyDescent="0.25">
      <c r="A156" s="2"/>
      <c r="B156" s="3"/>
    </row>
    <row r="157" spans="1:6" x14ac:dyDescent="0.25">
      <c r="A157" s="2"/>
      <c r="B157" s="3"/>
    </row>
    <row r="158" spans="1:6" x14ac:dyDescent="0.25">
      <c r="A158" s="2"/>
      <c r="B158" s="3"/>
    </row>
    <row r="159" spans="1:6" x14ac:dyDescent="0.25">
      <c r="A159" s="2"/>
      <c r="B159" s="3"/>
    </row>
    <row r="160" spans="1:6" x14ac:dyDescent="0.25">
      <c r="A160" s="2"/>
      <c r="B160" s="3"/>
    </row>
    <row r="161" spans="1:2" x14ac:dyDescent="0.25">
      <c r="A161" s="2"/>
      <c r="B161" s="3"/>
    </row>
    <row r="165" spans="1:2" x14ac:dyDescent="0.25">
      <c r="B165" s="3">
        <f>SUM(B10:B148)</f>
        <v>1321419.17</v>
      </c>
    </row>
  </sheetData>
  <mergeCells count="2">
    <mergeCell ref="A5:B5"/>
    <mergeCell ref="A8:B8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Alejandro Escobar</cp:lastModifiedBy>
  <cp:lastPrinted>2022-05-03T19:06:53Z</cp:lastPrinted>
  <dcterms:created xsi:type="dcterms:W3CDTF">2011-02-09T15:00:10Z</dcterms:created>
  <dcterms:modified xsi:type="dcterms:W3CDTF">2024-04-12T17:37:54Z</dcterms:modified>
</cp:coreProperties>
</file>