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120125/"/>
    </mc:Choice>
  </mc:AlternateContent>
  <xr:revisionPtr revIDLastSave="8" documentId="8_{403628B8-48E7-4871-A2B0-6A46DE865DC8}" xr6:coauthVersionLast="47" xr6:coauthVersionMax="47" xr10:uidLastSave="{89DBE79B-81D3-4D02-B1D2-F494D1193021}"/>
  <bookViews>
    <workbookView xWindow="574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2020'!$A$1:$B$31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66" l="1"/>
  <c r="B3" i="66"/>
  <c r="B6" i="66" s="1"/>
  <c r="F11" i="66" l="1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<sst xmlns="http://schemas.openxmlformats.org/spreadsheetml/2006/main" count="21" uniqueCount="21">
  <si>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</si>
  <si>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</si>
  <si>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</si>
  <si>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</si>
  <si>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</si>
  <si>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</si>
  <si>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</si>
  <si>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</si>
  <si>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</si>
  <si>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</si>
  <si>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</si>
  <si>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</si>
  <si>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 xml:space="preserve">	
MNK ARCHITECTS INC (VARIOUS ACCOUTNS)</t>
  </si>
  <si>
    <t>LULAC PROJECT AMISTAD (VARIOUS ACCOUTNS)</t>
  </si>
  <si>
    <t>TEXAS A&amp;M TRANSPORTATION INSTITUTE (VARIOUS ACCOUTNS)</t>
  </si>
  <si>
    <t>YVONNE RODRIGUEZ (VARIOUS ACCOUTNS)</t>
  </si>
  <si>
    <t>STATE BAR OF TEXAS (VARIOUS ACCOUTNS)</t>
  </si>
  <si>
    <t>ELIOR, INC (VARIOUS ACCOUTNS)</t>
  </si>
  <si>
    <t xml:space="preserve">	
ELIZABETH SERVANTEZ (VARIOUS ACCOUTNS)</t>
  </si>
  <si>
    <t>HERTZ (VARIOUS ACCOUTNS)</t>
  </si>
  <si>
    <t>EMERGENCE HEALTH NETWORK (SG-ARPLAN21-OPERATING 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</si>
</sst>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4"/>
  <sheetViews>
    <sheetView tabSelected="1" view="pageBreakPreview" topLeftCell="A4" zoomScaleNormal="70" zoomScaleSheetLayoutView="100" workbookViewId="0">
      <selection activeCell="D23" sqref="D23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45982</v>
      </c>
    </row>
    <row r="5" spans="1:6" ht="61.9" customHeight="1" x14ac:dyDescent="0.3">
      <c r="A5" s="13" t="s">
        <v>11</v>
      </c>
      <c r="B5" s="14"/>
    </row>
    <row r="6" spans="1:6" ht="22.5" x14ac:dyDescent="0.4">
      <c r="A6" s="5" t="s">
        <v>0</v>
      </c>
      <c r="B6" s="8">
        <f ca="1">B3+10</f>
        <v>45992</v>
      </c>
    </row>
    <row r="8" spans="1:6" ht="22.5" x14ac:dyDescent="0.45">
      <c r="A8" s="15" t="s">
        <v>1</v>
      </c>
      <c r="B8" s="15"/>
    </row>
    <row r="9" spans="1:6" ht="36" x14ac:dyDescent="0.45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3">
      <c r="A10" s="2" t="s">
        <v>12</v>
      </c>
      <c r="B10" s="3">
        <v>500000</v>
      </c>
    </row>
    <row r="11" spans="1:6" x14ac:dyDescent="0.3">
      <c r="A11" s="2"/>
      <c r="B11" s="3"/>
      <c r="F11" s="11">
        <f ca="1">+C11-$B$6</f>
        <v>-45992</v>
      </c>
    </row>
    <row r="12" spans="1:6" x14ac:dyDescent="0.3">
      <c r="A12" s="2" t="s">
        <v>13</v>
      </c>
      <c r="B12" s="3">
        <v>190000</v>
      </c>
      <c r="F12" s="11">
        <f t="shared" ref="F12" ca="1" si="0">+C12-$B$6</f>
        <v>-45992</v>
      </c>
    </row>
    <row r="13" spans="1:6" x14ac:dyDescent="0.3">
      <c r="A13" s="2"/>
      <c r="B13" s="3"/>
      <c r="F13" s="11"/>
    </row>
    <row r="14" spans="1:6" x14ac:dyDescent="0.3">
      <c r="A14" s="2" t="s">
        <v>14</v>
      </c>
      <c r="B14" s="3">
        <v>207.38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15</v>
      </c>
      <c r="B16" s="3">
        <v>664.62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16</v>
      </c>
      <c r="B18" s="3">
        <v>3465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17</v>
      </c>
      <c r="B20" s="3">
        <v>1000000</v>
      </c>
      <c r="F20" s="11"/>
    </row>
    <row r="21" spans="1:6" x14ac:dyDescent="0.3">
      <c r="A21" s="2"/>
      <c r="B21" s="3"/>
      <c r="F21" s="11"/>
    </row>
    <row r="22" spans="1:6" x14ac:dyDescent="0.3">
      <c r="A22" s="2" t="s">
        <v>18</v>
      </c>
      <c r="B22" s="3">
        <v>700</v>
      </c>
      <c r="F22" s="11"/>
    </row>
    <row r="23" spans="1:6" x14ac:dyDescent="0.3">
      <c r="A23" s="2"/>
      <c r="B23" s="3"/>
      <c r="F23" s="11"/>
    </row>
    <row r="24" spans="1:6" x14ac:dyDescent="0.3">
      <c r="A24" s="2" t="s">
        <v>19</v>
      </c>
      <c r="B24" s="3">
        <v>3000</v>
      </c>
      <c r="F24" s="11"/>
    </row>
    <row r="25" spans="1:6" x14ac:dyDescent="0.3">
      <c r="A25" s="2"/>
      <c r="B25" s="3"/>
      <c r="F25" s="11"/>
    </row>
    <row r="26" spans="1:6" x14ac:dyDescent="0.3">
      <c r="A26" s="2" t="s">
        <v>20</v>
      </c>
      <c r="B26" s="3">
        <v>70000</v>
      </c>
      <c r="F26" s="11"/>
    </row>
    <row r="27" spans="1:6" x14ac:dyDescent="0.3">
      <c r="A27" s="2"/>
      <c r="B27" s="3"/>
      <c r="F27" s="11"/>
    </row>
    <row r="28" spans="1:6" x14ac:dyDescent="0.3">
      <c r="A28" s="1" t="s">
        <v>8</v>
      </c>
    </row>
    <row r="29" spans="1:6" x14ac:dyDescent="0.3">
      <c r="A29" s="2" t="s">
        <v>9</v>
      </c>
      <c r="B29" s="3">
        <v>16000</v>
      </c>
    </row>
    <row r="30" spans="1:6" x14ac:dyDescent="0.3">
      <c r="A30" s="2"/>
      <c r="B30" s="3"/>
    </row>
    <row r="31" spans="1:6" x14ac:dyDescent="0.3">
      <c r="A31" s="2" t="s">
        <v>10</v>
      </c>
      <c r="B31" s="3">
        <v>42500</v>
      </c>
    </row>
    <row r="32" spans="1:6" x14ac:dyDescent="0.3">
      <c r="A32" s="2"/>
      <c r="B32" s="3"/>
    </row>
    <row r="33" spans="1:2" x14ac:dyDescent="0.3">
      <c r="A33" s="2"/>
      <c r="B33" s="3"/>
    </row>
    <row r="34" spans="1:2" x14ac:dyDescent="0.3">
      <c r="A34" s="2"/>
      <c r="B34" s="3"/>
    </row>
    <row r="35" spans="1:2" x14ac:dyDescent="0.3">
      <c r="A35" s="2"/>
      <c r="B35" s="3"/>
    </row>
    <row r="36" spans="1:2" x14ac:dyDescent="0.3">
      <c r="A36" s="2"/>
      <c r="B36" s="3"/>
    </row>
    <row r="37" spans="1:2" x14ac:dyDescent="0.3">
      <c r="A37" s="2"/>
      <c r="B37" s="3"/>
    </row>
    <row r="38" spans="1:2" x14ac:dyDescent="0.3">
      <c r="A38" s="2"/>
      <c r="B38" s="3"/>
    </row>
    <row r="39" spans="1:2" x14ac:dyDescent="0.3">
      <c r="A39" s="2"/>
      <c r="B39" s="3"/>
    </row>
    <row r="40" spans="1:2" x14ac:dyDescent="0.3">
      <c r="A40" s="2"/>
      <c r="B40" s="3"/>
    </row>
    <row r="44" spans="1:2" x14ac:dyDescent="0.3">
      <c r="B44" s="3">
        <f>SUM(B10:B26)</f>
        <v>1768037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5b90f0a995d827f817a9ca0a4c3ba760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e6193c4d2c4224e981c6a33c34b7cb1b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A9429-83DE-4CAC-A56E-D6495D9F00A7}"/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openxmlformats.org/package/2006/metadata/core-properties"/>
    <ds:schemaRef ds:uri="14088779-661f-41f8-a435-f49df6899c26"/>
    <ds:schemaRef ds:uri="http://purl.org/dc/terms/"/>
    <ds:schemaRef ds:uri="http://purl.org/dc/dcmitype/"/>
    <ds:schemaRef ds:uri="8a48878c-b0a6-4abf-9eb9-a35310b2229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2025-11-21T22:14:48Z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