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121525/"/>
    </mc:Choice>
  </mc:AlternateContent>
  <xr:revisionPtr revIDLastSave="17" documentId="8_{CBE53B7F-04FD-4ED5-8524-C2346D3774EB}" xr6:coauthVersionLast="47" xr6:coauthVersionMax="47" xr10:uidLastSave="{B4AE06F8-5206-47EF-BCB1-58F0477F213C}"/>
  <bookViews>
    <workbookView xWindow="57480" yWindow="-555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2020'!$A$1:$B$102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66" l="1"/>
  <c r="B3" i="66"/>
  <c r="B6" i="66" s="1"/>
  <c r="F95" i="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<sst xmlns="http://schemas.openxmlformats.org/spreadsheetml/2006/main" count="56" uniqueCount="55">
  <si>
    <t>FY 26,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</si>
  <si>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</si>
  <si>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</si>
  <si>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</si>
  <si>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</si>
  <si>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</si>
  <si>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</si>
  <si>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</si>
  <si>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</si>
  <si>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</si>
  <si>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</si>
  <si>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</si>
  <si>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RICHARD JR. GILL (VARIOUS)</t>
  </si>
  <si>
    <t>GABRIAL TORRES (VARIOUS)</t>
  </si>
  <si>
    <t>DIEGO RODRIGUEZ (VARIOUS)</t>
  </si>
  <si>
    <t>DANNY JOE HERNANDEZ (VARIOUS)</t>
  </si>
  <si>
    <t>DAVID RODRIGUEZ (VARIOUS)</t>
  </si>
  <si>
    <t>JULIO CHACON (VARIOUS)</t>
  </si>
  <si>
    <t>JOEL GARCIA (VARIOUS)</t>
  </si>
  <si>
    <t>NICOLAS AVALOS (VARIOUS)</t>
  </si>
  <si>
    <t>PEDRO DICKY GUILLEN (VARIOUS)</t>
  </si>
  <si>
    <t>ZACHARY ESCOBAR (VARIOUS)</t>
  </si>
  <si>
    <t>DAMIR ORTIZ (VARIOUS)</t>
  </si>
  <si>
    <t>CARLOS RODRIGUEZ MOTA (VARIOUS)</t>
  </si>
  <si>
    <t>ALEJANDRO MEDRANO (VARIOUS)</t>
  </si>
  <si>
    <t>JOSE EDUARDO DURAN (VARIOUS)</t>
  </si>
  <si>
    <t>EATON CORPORATION (VARIOUS ACCOUNTS)</t>
  </si>
  <si>
    <t>EL PASO BUFFALO SOLDIERS MOTORCYCLE CLUB (VARIOUS ACCOUNTS)</t>
  </si>
  <si>
    <t>JENNIFER SELLITTI (VARIOUS ACCOUNTS)</t>
  </si>
  <si>
    <t>PRYA MURAD (VARIOUS ACCOUNTS)</t>
  </si>
  <si>
    <t>JENNIFER BUYSKE (VARIOUS ACCOUNTS)</t>
  </si>
  <si>
    <t>ELIOR INC (VARIOUS ACCOUNTS)</t>
  </si>
  <si>
    <t>SPECTRUM PAPER (VARIOUS ACCOUNTS)</t>
  </si>
  <si>
    <t>STAPLES (VARIOUS ACCOUNTS)</t>
  </si>
  <si>
    <t>LUBYS (VARIOUS ACCOUNTS)</t>
  </si>
  <si>
    <t>RJ TYPESETTERS (VARIOUS ACCOUNTS)</t>
  </si>
  <si>
    <t>JPD (VARIOUS ACCOUNTS)</t>
  </si>
  <si>
    <t>LJ &amp; ASSOCIATES LEGAL  (COUNCIL-6856)</t>
  </si>
  <si>
    <t>SPENCER TRIAL-ASHLEY SPENCER (COUNCIL-6856)</t>
  </si>
  <si>
    <t>JAMES SCHUTTE (COUNCIL-6856)</t>
  </si>
  <si>
    <t>ARACELI SOLIS (COUNCIL-6856)</t>
  </si>
  <si>
    <t>KRISTIN ROMERO (COUNCIL-6856)</t>
  </si>
  <si>
    <t>LOZANO MEZA (COUNCIL-6856)</t>
  </si>
  <si>
    <t>GHALUB SERANG (COUNCIL-6856)</t>
  </si>
  <si>
    <t>MIRIAM CRUZ (COUNCIL-6856)</t>
  </si>
  <si>
    <t>RIO GRANDE COUNCIL OF GOVERMENTS (VARIOUS ACCTS)</t>
  </si>
  <si>
    <t>KEMP SMITH LLP (VARIOUS ACCTS)</t>
  </si>
  <si>
    <t>RMPERSPNNEL (ONCP-CONTRACTED SERVICES)</t>
  </si>
  <si>
    <t>TOUMA (ONCP-MAITENANCE SOFTWARE)</t>
  </si>
  <si>
    <t>PINNACLE SOCIAL SERVICES LLC (SG-JUVDRCT26-OPERATING EXP)</t>
  </si>
  <si>
    <t>EFO, LLC (SG-ARPLAN21-OPERATING EX)</t>
  </si>
  <si>
    <t>WORFORCE SOLUTIONS (SG-ARPLAN21-OPERATING EX)</t>
  </si>
  <si>
    <t>MEDLOCK COMMERCIAL CONTRACTORS, LLC (SG-GHORIZPK23-CAP OUTLAYS)</t>
  </si>
  <si>
    <t>LJA ENGINEERING INC (SG-ARPLAN21- OPERATING EXP)</t>
  </si>
  <si>
    <t>PITNEY BOWES GLOBAL FINANCIAL SVCS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</si>
</sst>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2"/>
  <sheetViews>
    <sheetView tabSelected="1" view="pageBreakPreview" zoomScaleNormal="70" zoomScaleSheetLayoutView="100" workbookViewId="0">
      <selection activeCell="B102" sqref="B102"/>
    </sheetView>
  </sheetViews>
  <sheetFormatPr defaultColWidth="8.81640625" defaultRowHeight="14" x14ac:dyDescent="0.3"/>
  <cols>
    <col min="1" max="1" width="100.81640625" style="1" customWidth="1"/>
    <col min="2" max="2" width="28.1796875" style="1" bestFit="1" customWidth="1"/>
    <col min="3" max="3" width="13.7265625" style="9" customWidth="1"/>
    <col min="4" max="5" width="13.7265625" style="1" customWidth="1"/>
    <col min="6" max="6" width="7.453125" style="1" customWidth="1"/>
    <col min="7" max="16384" width="8.8164062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46000</v>
      </c>
    </row>
    <row r="5" spans="1:6" ht="61.9" customHeight="1" x14ac:dyDescent="0.3">
      <c r="A5" s="13" t="s">
        <v>0</v>
      </c>
      <c r="B5" s="14"/>
    </row>
    <row r="6" spans="1:6" ht="22.5" x14ac:dyDescent="0.4">
      <c r="A6" s="5" t="s">
        <v>1</v>
      </c>
      <c r="B6" s="8">
        <f ca="1">B3+6</f>
        <v>46006</v>
      </c>
    </row>
    <row r="8" spans="1:6" ht="22.5" x14ac:dyDescent="0.45">
      <c r="A8" s="15" t="s">
        <v>2</v>
      </c>
      <c r="B8" s="15"/>
    </row>
    <row r="9" spans="1:6" ht="36" x14ac:dyDescent="0.45">
      <c r="A9" s="12" t="s">
        <v>3</v>
      </c>
      <c r="B9" s="4" t="s">
        <v>4</v>
      </c>
      <c r="C9" s="10" t="s">
        <v>5</v>
      </c>
      <c r="D9" s="4" t="s">
        <v>6</v>
      </c>
      <c r="E9" s="4" t="s">
        <v>7</v>
      </c>
      <c r="F9" s="4" t="s">
        <v>8</v>
      </c>
    </row>
    <row r="10" spans="1:6" x14ac:dyDescent="0.3">
      <c r="A10" s="2" t="s">
        <v>12</v>
      </c>
      <c r="B10" s="3">
        <v>64</v>
      </c>
    </row>
    <row r="11" spans="1:6" x14ac:dyDescent="0.3">
      <c r="A11" s="2"/>
      <c r="B11" s="3"/>
    </row>
    <row r="12" spans="1:6" x14ac:dyDescent="0.3">
      <c r="A12" s="2" t="s">
        <v>13</v>
      </c>
      <c r="B12" s="3">
        <v>64</v>
      </c>
    </row>
    <row r="13" spans="1:6" x14ac:dyDescent="0.3">
      <c r="A13" s="2"/>
      <c r="B13" s="3"/>
    </row>
    <row r="14" spans="1:6" x14ac:dyDescent="0.3">
      <c r="A14" s="2" t="s">
        <v>14</v>
      </c>
      <c r="B14" s="3">
        <v>64</v>
      </c>
    </row>
    <row r="15" spans="1:6" x14ac:dyDescent="0.3">
      <c r="A15" s="2"/>
      <c r="B15" s="3"/>
    </row>
    <row r="16" spans="1:6" x14ac:dyDescent="0.3">
      <c r="A16" s="2" t="s">
        <v>15</v>
      </c>
      <c r="B16" s="3">
        <v>64</v>
      </c>
    </row>
    <row r="17" spans="1:2" x14ac:dyDescent="0.3">
      <c r="A17" s="2"/>
      <c r="B17" s="3"/>
    </row>
    <row r="18" spans="1:2" x14ac:dyDescent="0.3">
      <c r="A18" s="2" t="s">
        <v>16</v>
      </c>
      <c r="B18" s="3">
        <v>64</v>
      </c>
    </row>
    <row r="19" spans="1:2" x14ac:dyDescent="0.3">
      <c r="A19" s="2"/>
      <c r="B19" s="3"/>
    </row>
    <row r="20" spans="1:2" x14ac:dyDescent="0.3">
      <c r="A20" s="2" t="s">
        <v>17</v>
      </c>
      <c r="B20" s="3">
        <v>40</v>
      </c>
    </row>
    <row r="21" spans="1:2" x14ac:dyDescent="0.3">
      <c r="A21" s="2"/>
      <c r="B21" s="3"/>
    </row>
    <row r="22" spans="1:2" x14ac:dyDescent="0.3">
      <c r="A22" s="2" t="s">
        <v>18</v>
      </c>
      <c r="B22" s="3">
        <v>40</v>
      </c>
    </row>
    <row r="23" spans="1:2" x14ac:dyDescent="0.3">
      <c r="A23" s="2"/>
      <c r="B23" s="3"/>
    </row>
    <row r="24" spans="1:2" x14ac:dyDescent="0.3">
      <c r="A24" s="2" t="s">
        <v>19</v>
      </c>
      <c r="B24" s="3">
        <v>40</v>
      </c>
    </row>
    <row r="25" spans="1:2" x14ac:dyDescent="0.3">
      <c r="A25" s="2"/>
      <c r="B25" s="3"/>
    </row>
    <row r="26" spans="1:2" x14ac:dyDescent="0.3">
      <c r="A26" s="2" t="s">
        <v>20</v>
      </c>
      <c r="B26" s="3">
        <v>40</v>
      </c>
    </row>
    <row r="27" spans="1:2" x14ac:dyDescent="0.3">
      <c r="A27" s="2"/>
      <c r="B27" s="3"/>
    </row>
    <row r="28" spans="1:2" x14ac:dyDescent="0.3">
      <c r="A28" s="2" t="s">
        <v>21</v>
      </c>
      <c r="B28" s="3">
        <v>40</v>
      </c>
    </row>
    <row r="29" spans="1:2" x14ac:dyDescent="0.3">
      <c r="A29" s="2"/>
      <c r="B29" s="3"/>
    </row>
    <row r="30" spans="1:2" x14ac:dyDescent="0.3">
      <c r="A30" s="2" t="s">
        <v>22</v>
      </c>
      <c r="B30" s="3">
        <v>40</v>
      </c>
    </row>
    <row r="31" spans="1:2" x14ac:dyDescent="0.3">
      <c r="A31" s="2"/>
      <c r="B31" s="3"/>
    </row>
    <row r="32" spans="1:2" x14ac:dyDescent="0.3">
      <c r="A32" s="2" t="s">
        <v>23</v>
      </c>
      <c r="B32" s="3">
        <v>64</v>
      </c>
    </row>
    <row r="33" spans="1:2" x14ac:dyDescent="0.3">
      <c r="A33" s="2"/>
      <c r="B33" s="3"/>
    </row>
    <row r="34" spans="1:2" x14ac:dyDescent="0.3">
      <c r="A34" s="2" t="s">
        <v>24</v>
      </c>
      <c r="B34" s="3">
        <v>72</v>
      </c>
    </row>
    <row r="35" spans="1:2" x14ac:dyDescent="0.3">
      <c r="A35" s="2"/>
      <c r="B35" s="3"/>
    </row>
    <row r="36" spans="1:2" x14ac:dyDescent="0.3">
      <c r="A36" s="2" t="s">
        <v>25</v>
      </c>
      <c r="B36" s="3">
        <v>198</v>
      </c>
    </row>
    <row r="37" spans="1:2" x14ac:dyDescent="0.3">
      <c r="A37" s="2"/>
      <c r="B37" s="3"/>
    </row>
    <row r="38" spans="1:2" x14ac:dyDescent="0.3">
      <c r="A38" s="2" t="s">
        <v>26</v>
      </c>
      <c r="B38" s="3">
        <v>38792.11</v>
      </c>
    </row>
    <row r="39" spans="1:2" x14ac:dyDescent="0.3">
      <c r="A39" s="2"/>
      <c r="B39" s="3"/>
    </row>
    <row r="40" spans="1:2" x14ac:dyDescent="0.3">
      <c r="A40" s="2" t="s">
        <v>27</v>
      </c>
      <c r="B40" s="3">
        <v>2136</v>
      </c>
    </row>
    <row r="41" spans="1:2" x14ac:dyDescent="0.3">
      <c r="A41" s="2"/>
      <c r="B41" s="3"/>
    </row>
    <row r="42" spans="1:2" x14ac:dyDescent="0.3">
      <c r="A42" s="2" t="s">
        <v>28</v>
      </c>
      <c r="B42" s="3">
        <v>1004</v>
      </c>
    </row>
    <row r="43" spans="1:2" x14ac:dyDescent="0.3">
      <c r="A43" s="2"/>
      <c r="B43" s="3"/>
    </row>
    <row r="44" spans="1:2" x14ac:dyDescent="0.3">
      <c r="A44" s="2" t="s">
        <v>29</v>
      </c>
      <c r="B44" s="3">
        <v>2272.7199999999998</v>
      </c>
    </row>
    <row r="45" spans="1:2" x14ac:dyDescent="0.3">
      <c r="A45" s="2"/>
      <c r="B45" s="3"/>
    </row>
    <row r="46" spans="1:2" x14ac:dyDescent="0.3">
      <c r="A46" s="2" t="s">
        <v>30</v>
      </c>
      <c r="B46" s="3">
        <v>850.86</v>
      </c>
    </row>
    <row r="47" spans="1:2" x14ac:dyDescent="0.3">
      <c r="A47" s="2"/>
      <c r="B47" s="3"/>
    </row>
    <row r="48" spans="1:2" x14ac:dyDescent="0.3">
      <c r="A48" s="2" t="s">
        <v>31</v>
      </c>
      <c r="B48" s="3">
        <v>500000</v>
      </c>
    </row>
    <row r="49" spans="1:2" x14ac:dyDescent="0.3">
      <c r="A49" s="2"/>
      <c r="B49" s="3"/>
    </row>
    <row r="50" spans="1:2" x14ac:dyDescent="0.3">
      <c r="A50" s="2" t="s">
        <v>32</v>
      </c>
      <c r="B50" s="3">
        <v>1310.06</v>
      </c>
    </row>
    <row r="51" spans="1:2" x14ac:dyDescent="0.3">
      <c r="A51" s="2"/>
      <c r="B51" s="3"/>
    </row>
    <row r="52" spans="1:2" x14ac:dyDescent="0.3">
      <c r="A52" s="2" t="s">
        <v>33</v>
      </c>
      <c r="B52" s="3">
        <v>5547.01</v>
      </c>
    </row>
    <row r="53" spans="1:2" x14ac:dyDescent="0.3">
      <c r="A53" s="2"/>
      <c r="B53" s="3"/>
    </row>
    <row r="54" spans="1:2" x14ac:dyDescent="0.3">
      <c r="A54" s="2" t="s">
        <v>34</v>
      </c>
      <c r="B54" s="3">
        <v>877.5</v>
      </c>
    </row>
    <row r="55" spans="1:2" x14ac:dyDescent="0.3">
      <c r="A55" s="2"/>
      <c r="B55" s="3"/>
    </row>
    <row r="56" spans="1:2" x14ac:dyDescent="0.3">
      <c r="A56" s="2" t="s">
        <v>35</v>
      </c>
      <c r="B56" s="3">
        <v>19.55</v>
      </c>
    </row>
    <row r="57" spans="1:2" x14ac:dyDescent="0.3">
      <c r="A57" s="2"/>
      <c r="B57" s="3"/>
    </row>
    <row r="58" spans="1:2" x14ac:dyDescent="0.3">
      <c r="A58" s="2" t="s">
        <v>36</v>
      </c>
      <c r="B58" s="3">
        <v>135.32</v>
      </c>
    </row>
    <row r="59" spans="1:2" x14ac:dyDescent="0.3">
      <c r="A59" s="2"/>
      <c r="B59" s="3"/>
    </row>
    <row r="60" spans="1:2" x14ac:dyDescent="0.3">
      <c r="A60" s="2" t="s">
        <v>37</v>
      </c>
      <c r="B60" s="3">
        <v>22589.5</v>
      </c>
    </row>
    <row r="61" spans="1:2" x14ac:dyDescent="0.3">
      <c r="A61" s="2"/>
      <c r="B61" s="3"/>
    </row>
    <row r="62" spans="1:2" x14ac:dyDescent="0.3">
      <c r="A62" s="2" t="s">
        <v>38</v>
      </c>
      <c r="B62" s="3">
        <v>750</v>
      </c>
    </row>
    <row r="63" spans="1:2" x14ac:dyDescent="0.3">
      <c r="A63" s="2"/>
      <c r="B63" s="3"/>
    </row>
    <row r="64" spans="1:2" x14ac:dyDescent="0.3">
      <c r="A64" s="2" t="s">
        <v>39</v>
      </c>
      <c r="B64" s="3">
        <v>750</v>
      </c>
    </row>
    <row r="65" spans="1:2" x14ac:dyDescent="0.3">
      <c r="A65" s="2"/>
      <c r="B65" s="3"/>
    </row>
    <row r="66" spans="1:2" x14ac:dyDescent="0.3">
      <c r="A66" s="2" t="s">
        <v>40</v>
      </c>
      <c r="B66" s="3">
        <v>4500</v>
      </c>
    </row>
    <row r="67" spans="1:2" x14ac:dyDescent="0.3">
      <c r="A67" s="2"/>
      <c r="B67" s="3"/>
    </row>
    <row r="68" spans="1:2" x14ac:dyDescent="0.3">
      <c r="A68" s="2" t="s">
        <v>41</v>
      </c>
      <c r="B68" s="3">
        <v>4500</v>
      </c>
    </row>
    <row r="69" spans="1:2" x14ac:dyDescent="0.3">
      <c r="A69" s="2"/>
      <c r="B69" s="3"/>
    </row>
    <row r="70" spans="1:2" x14ac:dyDescent="0.3">
      <c r="A70" s="2" t="s">
        <v>42</v>
      </c>
      <c r="B70" s="3">
        <v>567.5</v>
      </c>
    </row>
    <row r="71" spans="1:2" x14ac:dyDescent="0.3">
      <c r="A71" s="2"/>
      <c r="B71" s="3"/>
    </row>
    <row r="72" spans="1:2" x14ac:dyDescent="0.3">
      <c r="A72" s="2" t="s">
        <v>43</v>
      </c>
      <c r="B72" s="3">
        <v>1109</v>
      </c>
    </row>
    <row r="73" spans="1:2" x14ac:dyDescent="0.3">
      <c r="A73" s="2"/>
      <c r="B73" s="3"/>
    </row>
    <row r="74" spans="1:2" x14ac:dyDescent="0.3">
      <c r="A74" s="2" t="s">
        <v>44</v>
      </c>
      <c r="B74" s="3">
        <v>170.5</v>
      </c>
    </row>
    <row r="75" spans="1:2" x14ac:dyDescent="0.3">
      <c r="A75" s="2"/>
      <c r="B75" s="3"/>
    </row>
    <row r="76" spans="1:2" x14ac:dyDescent="0.3">
      <c r="A76" s="2" t="s">
        <v>45</v>
      </c>
      <c r="B76" s="3">
        <v>90</v>
      </c>
    </row>
    <row r="77" spans="1:2" x14ac:dyDescent="0.3">
      <c r="A77" s="2"/>
      <c r="B77" s="3"/>
    </row>
    <row r="78" spans="1:2" x14ac:dyDescent="0.3">
      <c r="A78" s="2" t="s">
        <v>46</v>
      </c>
      <c r="B78" s="3">
        <v>300</v>
      </c>
    </row>
    <row r="79" spans="1:2" x14ac:dyDescent="0.3">
      <c r="A79" s="2"/>
      <c r="B79" s="3"/>
    </row>
    <row r="80" spans="1:2" x14ac:dyDescent="0.3">
      <c r="A80" s="2" t="s">
        <v>47</v>
      </c>
      <c r="B80" s="3">
        <v>70000</v>
      </c>
    </row>
    <row r="81" spans="1:6" x14ac:dyDescent="0.3">
      <c r="A81" s="2"/>
      <c r="B81" s="3"/>
    </row>
    <row r="82" spans="1:6" x14ac:dyDescent="0.3">
      <c r="A82" s="2" t="s">
        <v>48</v>
      </c>
      <c r="B82" s="3">
        <v>1095</v>
      </c>
    </row>
    <row r="83" spans="1:6" x14ac:dyDescent="0.3">
      <c r="A83" s="2"/>
      <c r="B83" s="3"/>
    </row>
    <row r="84" spans="1:6" x14ac:dyDescent="0.3">
      <c r="A84" s="2" t="s">
        <v>49</v>
      </c>
      <c r="B84" s="3">
        <v>1120</v>
      </c>
    </row>
    <row r="85" spans="1:6" x14ac:dyDescent="0.3">
      <c r="A85" s="2"/>
      <c r="B85" s="3"/>
    </row>
    <row r="86" spans="1:6" x14ac:dyDescent="0.3">
      <c r="A86" s="2" t="s">
        <v>50</v>
      </c>
      <c r="B86" s="3">
        <v>19476.259999999998</v>
      </c>
    </row>
    <row r="87" spans="1:6" x14ac:dyDescent="0.3">
      <c r="A87" s="2"/>
      <c r="B87" s="3"/>
    </row>
    <row r="88" spans="1:6" x14ac:dyDescent="0.3">
      <c r="A88" s="2" t="s">
        <v>51</v>
      </c>
      <c r="B88" s="3">
        <v>88346.14</v>
      </c>
    </row>
    <row r="89" spans="1:6" x14ac:dyDescent="0.3">
      <c r="A89" s="2"/>
      <c r="B89" s="3"/>
    </row>
    <row r="90" spans="1:6" x14ac:dyDescent="0.3">
      <c r="A90" s="2" t="s">
        <v>51</v>
      </c>
      <c r="B90" s="3">
        <v>93252.37</v>
      </c>
    </row>
    <row r="91" spans="1:6" x14ac:dyDescent="0.3">
      <c r="A91" s="2"/>
      <c r="B91" s="3"/>
    </row>
    <row r="92" spans="1:6" x14ac:dyDescent="0.3">
      <c r="A92" s="2" t="s">
        <v>52</v>
      </c>
      <c r="B92" s="3">
        <v>158047.70000000001</v>
      </c>
    </row>
    <row r="93" spans="1:6" x14ac:dyDescent="0.3">
      <c r="A93" s="2"/>
      <c r="B93" s="3"/>
    </row>
    <row r="94" spans="1:6" x14ac:dyDescent="0.3">
      <c r="A94" s="2" t="s">
        <v>53</v>
      </c>
      <c r="B94" s="3">
        <v>15897.13</v>
      </c>
    </row>
    <row r="95" spans="1:6" x14ac:dyDescent="0.3">
      <c r="A95" s="2"/>
      <c r="B95" s="3"/>
      <c r="F95" s="11">
        <f t="shared" ref="F95" ca="1" si="0">+C95-$B$6</f>
        <v>-46006</v>
      </c>
    </row>
    <row r="96" spans="1:6" x14ac:dyDescent="0.3">
      <c r="A96" s="1" t="s">
        <v>9</v>
      </c>
    </row>
    <row r="97" spans="1:2" x14ac:dyDescent="0.3">
      <c r="A97" s="2" t="s">
        <v>10</v>
      </c>
      <c r="B97" s="3">
        <v>16000</v>
      </c>
    </row>
    <row r="98" spans="1:2" x14ac:dyDescent="0.3">
      <c r="A98" s="2"/>
      <c r="B98" s="3"/>
    </row>
    <row r="99" spans="1:2" x14ac:dyDescent="0.3">
      <c r="A99" s="2" t="s">
        <v>11</v>
      </c>
      <c r="B99" s="3">
        <v>42500</v>
      </c>
    </row>
    <row r="100" spans="1:2" x14ac:dyDescent="0.3">
      <c r="A100" s="2"/>
      <c r="B100" s="3"/>
    </row>
    <row r="101" spans="1:2" x14ac:dyDescent="0.3">
      <c r="A101" s="2" t="s">
        <v>54</v>
      </c>
      <c r="B101" s="3">
        <v>60000</v>
      </c>
    </row>
    <row r="102" spans="1:2" x14ac:dyDescent="0.3">
      <c r="A102" s="2"/>
      <c r="B102" s="3"/>
    </row>
    <row r="103" spans="1:2" x14ac:dyDescent="0.3">
      <c r="A103" s="2"/>
      <c r="B103" s="3"/>
    </row>
    <row r="104" spans="1:2" x14ac:dyDescent="0.3">
      <c r="A104" s="2"/>
      <c r="B104" s="3"/>
    </row>
    <row r="105" spans="1:2" x14ac:dyDescent="0.3">
      <c r="A105" s="2"/>
      <c r="B105" s="3"/>
    </row>
    <row r="106" spans="1:2" x14ac:dyDescent="0.3">
      <c r="A106" s="2"/>
      <c r="B106" s="3"/>
    </row>
    <row r="107" spans="1:2" x14ac:dyDescent="0.3">
      <c r="A107" s="2"/>
      <c r="B107" s="3"/>
    </row>
    <row r="108" spans="1:2" x14ac:dyDescent="0.3">
      <c r="A108" s="2"/>
      <c r="B108" s="3"/>
    </row>
    <row r="112" spans="1:2" x14ac:dyDescent="0.3">
      <c r="B112" s="3">
        <f>SUM(B10:B95)</f>
        <v>1036400.2300000001</v>
      </c>
    </row>
  </sheetData>
  <mergeCells count="2">
    <mergeCell ref="A5:B5"/>
    <mergeCell ref="A8:B8"/>
  </mergeCells>
  <pageMargins left="0.7" right="0.7" top="0.75" bottom="0.75" header="0.3" footer="0.3"/>
  <pageSetup scale="3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5b90f0a995d827f817a9ca0a4c3ba760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e6193c4d2c4224e981c6a33c34b7cb1b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F3D24-8A64-43FF-9AE3-ED15D0F14446}">
  <ds:schemaRefs>
    <ds:schemaRef ds:uri="http://schemas.microsoft.com/office/2006/metadata/properties"/>
    <ds:schemaRef ds:uri="http://schemas.microsoft.com/office/infopath/2007/PartnerControls"/>
    <ds:schemaRef ds:uri="14088779-661f-41f8-a435-f49df6899c26"/>
    <ds:schemaRef ds:uri="8a48878c-b0a6-4abf-9eb9-a35310b22293"/>
  </ds:schemaRefs>
</ds:datastoreItem>
</file>

<file path=customXml/itemProps2.xml><?xml version="1.0" encoding="utf-8"?>
<ds:datastoreItem xmlns:ds="http://schemas.openxmlformats.org/officeDocument/2006/customXml" ds:itemID="{A3E9AAF0-433E-48BE-ACB0-DB9018A355F1}"/>
</file>

<file path=customXml/itemProps3.xml><?xml version="1.0" encoding="utf-8"?>
<ds:datastoreItem xmlns:ds="http://schemas.openxmlformats.org/officeDocument/2006/customXml" ds:itemID="{6B032A0B-5D43-49F7-BE38-561D15881A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2025-12-09T21:39:37Z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