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ommon\Accounts Payable\MANUAL LIST REQUESTS\MANUAL LIST TEMPLATES\FINISHED MANUAL LISTS\FY23\CC050123\"/>
    </mc:Choice>
  </mc:AlternateContent>
  <xr:revisionPtr revIDLastSave="0" documentId="13_ncr:1_{25FE2EDC-64F2-4F4C-A425-589454A906C7}" xr6:coauthVersionLast="36" xr6:coauthVersionMax="47" xr10:uidLastSave="{00000000-0000-0000-0000-000000000000}"/>
  <bookViews>
    <workbookView xWindow="-105" yWindow="-105" windowWidth="19425" windowHeight="10305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2020'!$A$1:$B$73</definedName>
    <definedName name="_xlnm.Print_Titles" localSheetId="0">'MANUAL LIST FEB 20 2020'!$1:$10</definedName>
  </definedNames>
  <calcPr calcId="191029"/>
</workbook>
</file>

<file path=xl/calcChain.xml><?xml version="1.0" encoding="utf-8"?>
<calcChain xmlns="http://schemas.openxmlformats.org/spreadsheetml/2006/main">
  <c r="B84" i="66" l="1"/>
  <c r="B3" i="66"/>
  <c r="B6" i="66" s="1"/>
  <c r="F60" i="66" s="1"/>
  <c r="F61" i="66" l="1"/>
  <c r="F62" i="66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  </r>
      </text>
    </comment>
  </commentList>
</comments>
</file>

<file path=xl/sharedStrings.xml><?xml version="1.0" encoding="utf-8"?>
<sst xmlns="http://schemas.openxmlformats.org/spreadsheetml/2006/main" count="42" uniqueCount="42">
  <si>
    <t>EL PASO TREASURY CONSOLIDATED FUND ACCOUNT:</t>
  </si>
  <si>
    <t xml:space="preserve"> 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</si>
  <si>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</si>
  <si>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</si>
  <si>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</si>
  <si>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</si>
  <si>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</si>
  <si>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</si>
  <si>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Check Date</t>
  </si>
  <si>
    <t>Check Number</t>
  </si>
  <si>
    <t>Amount</t>
  </si>
  <si>
    <t>Days</t>
  </si>
  <si>
    <t>FY 23, COUNTY OF EL PASO, TEXAS
VOUCHERS SELECTED FOR PAYMENT</t>
  </si>
  <si>
    <t>GABRIELA ACOSTA (VARIOUS ACCOUNTS)</t>
  </si>
  <si>
    <t>JAQUELINE NEVAREZ (VARIOUS ACCOUNTS)</t>
  </si>
  <si>
    <t>ARLENE LIRA (VARIOUS ACCOUNTS)</t>
  </si>
  <si>
    <t>CATHERINE GARCIA (VARIOUS ACCOUNTS)</t>
  </si>
  <si>
    <t>IRMA GIL (VARIOUS ACCOUNTS)</t>
  </si>
  <si>
    <t>CAMAR JACKSON (VARIOUS ACCOUNTS)</t>
  </si>
  <si>
    <t>AT &amp; T (VARIOUS ACCOUNTS)</t>
  </si>
  <si>
    <t>VERIZON (VARIOUS ACCOUNTS)</t>
  </si>
  <si>
    <t>SAFETY KLEEN (VARIOUS ACCOUNTS)</t>
  </si>
  <si>
    <t>BORDER STATES ELECTRIC SUPPLY (GF-PWSOJAILAMNT-MAINT/REP-GENE)</t>
  </si>
  <si>
    <t>STAPLES INC. (VARIOUS ACCOUNTS)</t>
  </si>
  <si>
    <t>NORTHERN IMPORTS, INC. (SR-R&amp;B-CLOTHING)</t>
  </si>
  <si>
    <t>WAGNER EQUIPMENT CO. (SR-R&amp;B-CAP OUT-EQUIP)</t>
  </si>
  <si>
    <t>CENTRAL JERSEY OFFICE EQUIPMENT (VARIOUS ACCOUNTS)</t>
  </si>
  <si>
    <t>PATHMARK TRAFFIC PRODUCTS, INC. (GF-FLEETOPER-OPS EXPENSES-GEN)</t>
  </si>
  <si>
    <t>DOUBLE M LASER PRODUCTS INC. (GF-DA-OPS EXPENSES-GEN)</t>
  </si>
  <si>
    <t>EL PASO ELECTRIC COMPANY (VARIOUS ACCOUNTS)</t>
  </si>
  <si>
    <t>TEXAS GAS SERVICE (VARIOUS ACCOUNTS)</t>
  </si>
  <si>
    <t>EL PASO WATER UTILITIES (VARIOUS ACCOUNTS)</t>
  </si>
  <si>
    <t>LOWER VALLEY WATER DISTRICT AUTHORITY (VARIOUS ACCOUNTS)</t>
  </si>
  <si>
    <t>EL PASO CO W.C.I.D. #4 (VARIOUS ACCOUNTS)</t>
  </si>
  <si>
    <t>EL PASO STADIUM OPERATIONS CO (VARIOUS ACCOUNTS)</t>
  </si>
  <si>
    <t>HORIZONE CONSTRUCTION 1, LTD (CP-REPLACE22-SIDEWALKS-RENOV)</t>
  </si>
  <si>
    <t>JUDGE MARIA SALAS-MENDOZA (SR-WARRIOR-TREAT-CRT-OPEXP-G)</t>
  </si>
  <si>
    <t>CITY OF EL PASO/SUN METRO (VARIOUS)</t>
  </si>
  <si>
    <t>TYLER TECHNOLOGIES, INC. (SG-JAG2022-OPERATING EXP)</t>
  </si>
  <si>
    <t>CAMINO REAL REGIONAL MOBILITY AUTHORITY (SR-TRANSPFEE-TRANSPORT FEE)</t>
  </si>
  <si>
    <t>BOK FINANCIAL, NA (VARIOUS ACCOUNTS)</t>
  </si>
  <si>
    <t>IMAGEMASTER, INC (VARIOUS ACCOUNTS)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</si>
</sst>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3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</cellStyleXfs>
  <cellXfs count="18">
    <xf numFmtId="0" fontId="0" fillId="0" borderId="0" xfId="0"/>
    <xf numFmtId="0" fontId="6" fillId="0" borderId="0" xfId="0" applyFont="1"/>
    <xf numFmtId="167" fontId="6" fillId="0" borderId="0" xfId="62" applyNumberFormat="1" applyFont="1"/>
    <xf numFmtId="166" fontId="6" fillId="0" borderId="0" xfId="0" applyNumberFormat="1" applyFont="1"/>
    <xf numFmtId="167" fontId="6" fillId="0" borderId="0" xfId="0" applyNumberFormat="1" applyFont="1"/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6" fillId="0" borderId="0" xfId="0" applyNumberFormat="1" applyFont="1"/>
    <xf numFmtId="0" fontId="6" fillId="0" borderId="0" xfId="0" applyFont="1" applyAlignment="1">
      <alignment horizontal="right"/>
    </xf>
    <xf numFmtId="164" fontId="9" fillId="0" borderId="0" xfId="0" applyNumberFormat="1" applyFont="1"/>
    <xf numFmtId="168" fontId="6" fillId="0" borderId="0" xfId="0" applyNumberFormat="1" applyFont="1"/>
    <xf numFmtId="168" fontId="8" fillId="0" borderId="0" xfId="0" applyNumberFormat="1" applyFont="1" applyAlignment="1">
      <alignment horizontal="center" wrapText="1"/>
    </xf>
    <xf numFmtId="1" fontId="6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63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Currency" xfId="62" builtinId="4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81</xdr:row>
      <xdr:rowOff>0</xdr:rowOff>
    </xdr:from>
    <xdr:ext cx="545782" cy="605374"/>
    <xdr:pic macro="[0]!Macro1"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906000"/>
          <a:ext cx="545782" cy="605374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04"/>
  <sheetViews>
    <sheetView tabSelected="1" view="pageBreakPreview" zoomScale="80" zoomScaleNormal="70" zoomScaleSheetLayoutView="80" workbookViewId="0">
      <selection activeCell="A44" sqref="A44"/>
    </sheetView>
  </sheetViews>
  <sheetFormatPr defaultColWidth="8.85546875" defaultRowHeight="15" x14ac:dyDescent="0.25"/>
  <cols>
    <col min="1" max="1" width="100.85546875" style="1" customWidth="1"/>
    <col min="2" max="2" width="28.140625" style="1" bestFit="1" customWidth="1"/>
    <col min="3" max="3" width="13.7109375" style="11" customWidth="1"/>
    <col min="4" max="5" width="13.7109375" style="1" customWidth="1"/>
    <col min="6" max="6" width="7.42578125" style="1" customWidth="1"/>
    <col min="7" max="16384" width="8.85546875" style="1"/>
  </cols>
  <sheetData>
    <row r="1" spans="1:6" x14ac:dyDescent="0.25">
      <c r="A1" s="9"/>
    </row>
    <row r="2" spans="1:6" x14ac:dyDescent="0.25">
      <c r="A2" s="9"/>
    </row>
    <row r="3" spans="1:6" x14ac:dyDescent="0.25">
      <c r="A3" s="9"/>
      <c r="B3" s="8">
        <f ca="1">TODAY()</f>
        <v>45044</v>
      </c>
    </row>
    <row r="5" spans="1:6" ht="61.9" customHeight="1" x14ac:dyDescent="0.25">
      <c r="A5" s="14" t="s">
        <v>12</v>
      </c>
      <c r="B5" s="15"/>
    </row>
    <row r="6" spans="1:6" ht="22.5" x14ac:dyDescent="0.3">
      <c r="A6" s="7" t="s">
        <v>7</v>
      </c>
      <c r="B6" s="10">
        <f ca="1">B3+3</f>
        <v>45047</v>
      </c>
    </row>
    <row r="8" spans="1:6" ht="22.5" x14ac:dyDescent="0.3">
      <c r="A8" s="16" t="s">
        <v>0</v>
      </c>
      <c r="B8" s="16"/>
    </row>
    <row r="9" spans="1:6" ht="37.5" x14ac:dyDescent="0.3">
      <c r="A9" s="6" t="s">
        <v>6</v>
      </c>
      <c r="B9" s="5" t="s">
        <v>5</v>
      </c>
      <c r="C9" s="12" t="s">
        <v>8</v>
      </c>
      <c r="D9" s="5" t="s">
        <v>9</v>
      </c>
      <c r="E9" s="5" t="s">
        <v>10</v>
      </c>
      <c r="F9" s="5" t="s">
        <v>11</v>
      </c>
    </row>
    <row r="10" spans="1:6" x14ac:dyDescent="0.25">
      <c r="A10" s="3"/>
      <c r="B10" s="4"/>
    </row>
    <row r="11" spans="1:6" x14ac:dyDescent="0.25">
      <c r="A11" s="3" t="s">
        <v>13</v>
      </c>
      <c r="B11" s="4">
        <v>1500</v>
      </c>
      <c r="F11" s="13">
        <f ca="1">+C11-$B$6</f>
        <v>-45047</v>
      </c>
    </row>
    <row r="12" spans="1:6" x14ac:dyDescent="0.25">
      <c r="A12" s="3"/>
      <c r="B12" s="4"/>
      <c r="F12" s="13">
        <f t="shared" ref="F12:F59" ca="1" si="0">+C12-$B$6</f>
        <v>-45047</v>
      </c>
    </row>
    <row r="13" spans="1:6" x14ac:dyDescent="0.25">
      <c r="A13" s="3" t="s">
        <v>14</v>
      </c>
      <c r="B13" s="4">
        <v>2000</v>
      </c>
      <c r="F13" s="13">
        <f t="shared" ca="1" si="0"/>
        <v>-45047</v>
      </c>
    </row>
    <row r="14" spans="1:6" x14ac:dyDescent="0.25">
      <c r="A14" s="3"/>
      <c r="B14" s="4"/>
      <c r="F14" s="13">
        <f t="shared" ca="1" si="0"/>
        <v>-45047</v>
      </c>
    </row>
    <row r="15" spans="1:6" x14ac:dyDescent="0.25">
      <c r="A15" s="3" t="s">
        <v>15</v>
      </c>
      <c r="B15" s="4">
        <v>2000</v>
      </c>
      <c r="F15" s="13">
        <f t="shared" ca="1" si="0"/>
        <v>-45047</v>
      </c>
    </row>
    <row r="16" spans="1:6" x14ac:dyDescent="0.25">
      <c r="A16" s="3"/>
      <c r="B16" s="4"/>
      <c r="F16" s="13">
        <f t="shared" ca="1" si="0"/>
        <v>-45047</v>
      </c>
    </row>
    <row r="17" spans="1:6" x14ac:dyDescent="0.25">
      <c r="A17" s="3" t="s">
        <v>16</v>
      </c>
      <c r="B17" s="4">
        <v>1500</v>
      </c>
      <c r="F17" s="13">
        <f t="shared" ca="1" si="0"/>
        <v>-45047</v>
      </c>
    </row>
    <row r="18" spans="1:6" x14ac:dyDescent="0.25">
      <c r="A18" s="3"/>
      <c r="B18" s="4"/>
      <c r="F18" s="13">
        <f t="shared" ca="1" si="0"/>
        <v>-45047</v>
      </c>
    </row>
    <row r="19" spans="1:6" x14ac:dyDescent="0.25">
      <c r="A19" s="3" t="s">
        <v>17</v>
      </c>
      <c r="B19" s="4">
        <v>2000</v>
      </c>
      <c r="F19" s="13">
        <f ca="1">+C19-$B$6</f>
        <v>-45047</v>
      </c>
    </row>
    <row r="20" spans="1:6" x14ac:dyDescent="0.25">
      <c r="A20" s="3"/>
      <c r="B20" s="4"/>
      <c r="F20" s="13">
        <f t="shared" ca="1" si="0"/>
        <v>-45047</v>
      </c>
    </row>
    <row r="21" spans="1:6" x14ac:dyDescent="0.25">
      <c r="A21" s="3" t="s">
        <v>18</v>
      </c>
      <c r="B21" s="4">
        <v>2000</v>
      </c>
      <c r="F21" s="13">
        <f t="shared" ca="1" si="0"/>
        <v>-45047</v>
      </c>
    </row>
    <row r="22" spans="1:6" x14ac:dyDescent="0.25">
      <c r="A22" s="3"/>
      <c r="B22" s="4"/>
      <c r="F22" s="13">
        <f t="shared" ca="1" si="0"/>
        <v>-45047</v>
      </c>
    </row>
    <row r="23" spans="1:6" x14ac:dyDescent="0.25">
      <c r="A23" s="3" t="s">
        <v>19</v>
      </c>
      <c r="B23" s="4">
        <v>40000</v>
      </c>
      <c r="F23" s="13">
        <f t="shared" ca="1" si="0"/>
        <v>-45047</v>
      </c>
    </row>
    <row r="24" spans="1:6" x14ac:dyDescent="0.25">
      <c r="A24" s="3"/>
      <c r="B24" s="4"/>
      <c r="F24" s="13">
        <f t="shared" ca="1" si="0"/>
        <v>-45047</v>
      </c>
    </row>
    <row r="25" spans="1:6" x14ac:dyDescent="0.25">
      <c r="A25" s="3" t="s">
        <v>20</v>
      </c>
      <c r="B25" s="4">
        <v>20000</v>
      </c>
      <c r="F25" s="13">
        <f t="shared" ca="1" si="0"/>
        <v>-45047</v>
      </c>
    </row>
    <row r="26" spans="1:6" x14ac:dyDescent="0.25">
      <c r="A26" s="3"/>
      <c r="B26" s="4"/>
      <c r="F26" s="13">
        <f t="shared" ca="1" si="0"/>
        <v>-45047</v>
      </c>
    </row>
    <row r="27" spans="1:6" x14ac:dyDescent="0.25">
      <c r="A27" s="3" t="s">
        <v>21</v>
      </c>
      <c r="B27" s="4">
        <v>2000</v>
      </c>
      <c r="F27" s="13">
        <f t="shared" ca="1" si="0"/>
        <v>-45047</v>
      </c>
    </row>
    <row r="28" spans="1:6" x14ac:dyDescent="0.25">
      <c r="A28" s="3"/>
      <c r="B28" s="4"/>
      <c r="F28" s="13">
        <f t="shared" ca="1" si="0"/>
        <v>-45047</v>
      </c>
    </row>
    <row r="29" spans="1:6" x14ac:dyDescent="0.25">
      <c r="A29" s="3" t="s">
        <v>22</v>
      </c>
      <c r="B29" s="4">
        <v>225</v>
      </c>
      <c r="F29" s="13">
        <f t="shared" ca="1" si="0"/>
        <v>-45047</v>
      </c>
    </row>
    <row r="30" spans="1:6" x14ac:dyDescent="0.25">
      <c r="A30" s="3"/>
      <c r="B30" s="4"/>
      <c r="F30" s="13">
        <f t="shared" ca="1" si="0"/>
        <v>-45047</v>
      </c>
    </row>
    <row r="31" spans="1:6" x14ac:dyDescent="0.25">
      <c r="A31" s="3" t="s">
        <v>23</v>
      </c>
      <c r="B31" s="4">
        <v>150</v>
      </c>
      <c r="F31" s="13">
        <f t="shared" ca="1" si="0"/>
        <v>-45047</v>
      </c>
    </row>
    <row r="32" spans="1:6" x14ac:dyDescent="0.25">
      <c r="A32" s="3"/>
      <c r="B32" s="4"/>
      <c r="F32" s="13">
        <f t="shared" ca="1" si="0"/>
        <v>-45047</v>
      </c>
    </row>
    <row r="33" spans="1:6" x14ac:dyDescent="0.25">
      <c r="A33" s="3" t="s">
        <v>24</v>
      </c>
      <c r="B33" s="4">
        <v>150</v>
      </c>
      <c r="F33" s="13">
        <f t="shared" ca="1" si="0"/>
        <v>-45047</v>
      </c>
    </row>
    <row r="34" spans="1:6" x14ac:dyDescent="0.25">
      <c r="A34" s="3"/>
      <c r="B34" s="4"/>
      <c r="F34" s="13">
        <f t="shared" ca="1" si="0"/>
        <v>-45047</v>
      </c>
    </row>
    <row r="35" spans="1:6" x14ac:dyDescent="0.25">
      <c r="A35" s="3" t="s">
        <v>25</v>
      </c>
      <c r="B35" s="4">
        <v>146963</v>
      </c>
      <c r="F35" s="13">
        <f t="shared" ca="1" si="0"/>
        <v>-45047</v>
      </c>
    </row>
    <row r="36" spans="1:6" x14ac:dyDescent="0.25">
      <c r="A36" s="3"/>
      <c r="B36" s="4"/>
      <c r="F36" s="13">
        <f t="shared" ca="1" si="0"/>
        <v>-45047</v>
      </c>
    </row>
    <row r="37" spans="1:6" x14ac:dyDescent="0.25">
      <c r="A37" s="3" t="s">
        <v>26</v>
      </c>
      <c r="B37" s="4">
        <v>1000</v>
      </c>
      <c r="F37" s="13">
        <f t="shared" ca="1" si="0"/>
        <v>-45047</v>
      </c>
    </row>
    <row r="38" spans="1:6" x14ac:dyDescent="0.25">
      <c r="A38" s="3"/>
      <c r="B38" s="4"/>
      <c r="F38" s="13">
        <f t="shared" ca="1" si="0"/>
        <v>-45047</v>
      </c>
    </row>
    <row r="39" spans="1:6" x14ac:dyDescent="0.25">
      <c r="A39" s="3" t="s">
        <v>27</v>
      </c>
      <c r="B39" s="4">
        <v>200</v>
      </c>
      <c r="F39" s="13">
        <f t="shared" ca="1" si="0"/>
        <v>-45047</v>
      </c>
    </row>
    <row r="40" spans="1:6" x14ac:dyDescent="0.25">
      <c r="A40" s="3"/>
      <c r="B40" s="4"/>
      <c r="F40" s="13">
        <f t="shared" ca="1" si="0"/>
        <v>-45047</v>
      </c>
    </row>
    <row r="41" spans="1:6" x14ac:dyDescent="0.25">
      <c r="A41" s="3" t="s">
        <v>28</v>
      </c>
      <c r="B41" s="4">
        <v>525</v>
      </c>
      <c r="F41" s="13">
        <f t="shared" ca="1" si="0"/>
        <v>-45047</v>
      </c>
    </row>
    <row r="42" spans="1:6" x14ac:dyDescent="0.25">
      <c r="A42" s="3"/>
      <c r="B42" s="4"/>
      <c r="F42" s="13">
        <f t="shared" ca="1" si="0"/>
        <v>-45047</v>
      </c>
    </row>
    <row r="43" spans="1:6" x14ac:dyDescent="0.25">
      <c r="A43" s="3" t="s">
        <v>29</v>
      </c>
      <c r="B43" s="4">
        <v>41600</v>
      </c>
      <c r="F43" s="13">
        <f t="shared" ca="1" si="0"/>
        <v>-45047</v>
      </c>
    </row>
    <row r="44" spans="1:6" x14ac:dyDescent="0.25">
      <c r="A44" s="3"/>
      <c r="B44" s="4"/>
      <c r="F44" s="13">
        <f t="shared" ca="1" si="0"/>
        <v>-45047</v>
      </c>
    </row>
    <row r="45" spans="1:6" x14ac:dyDescent="0.25">
      <c r="A45" s="3" t="s">
        <v>30</v>
      </c>
      <c r="B45" s="4">
        <v>3900</v>
      </c>
      <c r="F45" s="13">
        <f t="shared" ca="1" si="0"/>
        <v>-45047</v>
      </c>
    </row>
    <row r="46" spans="1:6" x14ac:dyDescent="0.25">
      <c r="A46" s="3"/>
      <c r="B46" s="4"/>
      <c r="F46" s="13">
        <f t="shared" ca="1" si="0"/>
        <v>-45047</v>
      </c>
    </row>
    <row r="47" spans="1:6" x14ac:dyDescent="0.25">
      <c r="A47" s="3" t="s">
        <v>31</v>
      </c>
      <c r="B47" s="4">
        <v>65000</v>
      </c>
      <c r="F47" s="13">
        <f t="shared" ca="1" si="0"/>
        <v>-45047</v>
      </c>
    </row>
    <row r="48" spans="1:6" x14ac:dyDescent="0.25">
      <c r="A48" s="3"/>
      <c r="B48" s="4"/>
      <c r="F48" s="13">
        <f t="shared" ca="1" si="0"/>
        <v>-45047</v>
      </c>
    </row>
    <row r="49" spans="1:6" x14ac:dyDescent="0.25">
      <c r="A49" s="3" t="s">
        <v>32</v>
      </c>
      <c r="B49" s="4">
        <v>2300</v>
      </c>
      <c r="F49" s="13">
        <f t="shared" ca="1" si="0"/>
        <v>-45047</v>
      </c>
    </row>
    <row r="50" spans="1:6" x14ac:dyDescent="0.25">
      <c r="A50" s="3"/>
      <c r="B50" s="4"/>
      <c r="F50" s="13">
        <f t="shared" ca="1" si="0"/>
        <v>-45047</v>
      </c>
    </row>
    <row r="51" spans="1:6" x14ac:dyDescent="0.25">
      <c r="A51" s="3" t="s">
        <v>33</v>
      </c>
      <c r="B51" s="4">
        <v>1900</v>
      </c>
      <c r="F51" s="13">
        <f t="shared" ca="1" si="0"/>
        <v>-45047</v>
      </c>
    </row>
    <row r="52" spans="1:6" x14ac:dyDescent="0.25">
      <c r="A52" s="3"/>
      <c r="B52" s="4"/>
      <c r="F52" s="13">
        <f t="shared" ca="1" si="0"/>
        <v>-45047</v>
      </c>
    </row>
    <row r="53" spans="1:6" x14ac:dyDescent="0.25">
      <c r="A53" s="3" t="s">
        <v>34</v>
      </c>
      <c r="B53" s="4">
        <v>2000</v>
      </c>
      <c r="F53" s="13">
        <f t="shared" ca="1" si="0"/>
        <v>-45047</v>
      </c>
    </row>
    <row r="54" spans="1:6" x14ac:dyDescent="0.25">
      <c r="A54" s="3"/>
      <c r="B54" s="4"/>
      <c r="F54" s="13">
        <f t="shared" ca="1" si="0"/>
        <v>-45047</v>
      </c>
    </row>
    <row r="55" spans="1:6" x14ac:dyDescent="0.25">
      <c r="A55" s="3" t="s">
        <v>35</v>
      </c>
      <c r="B55" s="4">
        <v>40000</v>
      </c>
      <c r="F55" s="13">
        <f t="shared" ca="1" si="0"/>
        <v>-45047</v>
      </c>
    </row>
    <row r="56" spans="1:6" x14ac:dyDescent="0.25">
      <c r="A56" s="3"/>
      <c r="B56" s="4"/>
      <c r="F56" s="13">
        <f t="shared" ca="1" si="0"/>
        <v>-45047</v>
      </c>
    </row>
    <row r="57" spans="1:6" x14ac:dyDescent="0.25">
      <c r="A57" s="3" t="s">
        <v>36</v>
      </c>
      <c r="B57" s="4">
        <v>325</v>
      </c>
      <c r="F57" s="13">
        <f t="shared" ca="1" si="0"/>
        <v>-45047</v>
      </c>
    </row>
    <row r="58" spans="1:6" x14ac:dyDescent="0.25">
      <c r="A58" s="3"/>
      <c r="B58" s="4"/>
      <c r="F58" s="13">
        <f t="shared" ca="1" si="0"/>
        <v>-45047</v>
      </c>
    </row>
    <row r="59" spans="1:6" x14ac:dyDescent="0.25">
      <c r="A59" s="3" t="s">
        <v>37</v>
      </c>
      <c r="B59" s="4">
        <v>30000</v>
      </c>
      <c r="F59" s="13">
        <f t="shared" ca="1" si="0"/>
        <v>-45047</v>
      </c>
    </row>
    <row r="60" spans="1:6" x14ac:dyDescent="0.25">
      <c r="A60" s="3"/>
      <c r="B60" s="4"/>
      <c r="F60" s="13">
        <f t="shared" ref="F60:F62" ca="1" si="1">+C60-$B$6</f>
        <v>-45047</v>
      </c>
    </row>
    <row r="61" spans="1:6" x14ac:dyDescent="0.25">
      <c r="A61" s="3" t="s">
        <v>38</v>
      </c>
      <c r="B61" s="4">
        <v>76392</v>
      </c>
      <c r="F61" s="13">
        <f t="shared" ca="1" si="1"/>
        <v>-45047</v>
      </c>
    </row>
    <row r="62" spans="1:6" x14ac:dyDescent="0.25">
      <c r="A62" s="3"/>
      <c r="B62" s="4"/>
      <c r="F62" s="13">
        <f t="shared" ca="1" si="1"/>
        <v>-45047</v>
      </c>
    </row>
    <row r="63" spans="1:6" x14ac:dyDescent="0.25">
      <c r="A63" s="17" t="s">
        <v>4</v>
      </c>
      <c r="B63" s="17"/>
    </row>
    <row r="64" spans="1:6" x14ac:dyDescent="0.25">
      <c r="A64" s="3" t="s">
        <v>3</v>
      </c>
      <c r="B64" s="4">
        <v>16000</v>
      </c>
    </row>
    <row r="65" spans="1:2" x14ac:dyDescent="0.25">
      <c r="A65" s="3"/>
      <c r="B65" s="4"/>
    </row>
    <row r="66" spans="1:2" x14ac:dyDescent="0.25">
      <c r="A66" s="3" t="s">
        <v>2</v>
      </c>
      <c r="B66" s="4">
        <v>42500</v>
      </c>
    </row>
    <row r="67" spans="1:2" x14ac:dyDescent="0.25">
      <c r="A67" s="3"/>
      <c r="B67" s="4"/>
    </row>
    <row r="68" spans="1:2" x14ac:dyDescent="0.25">
      <c r="A68" s="3" t="s">
        <v>39</v>
      </c>
      <c r="B68" s="4">
        <v>700000</v>
      </c>
    </row>
    <row r="69" spans="1:2" x14ac:dyDescent="0.25">
      <c r="A69" s="3"/>
      <c r="B69" s="4"/>
    </row>
    <row r="70" spans="1:2" x14ac:dyDescent="0.25">
      <c r="A70" s="3" t="s">
        <v>40</v>
      </c>
      <c r="B70" s="4">
        <v>2600</v>
      </c>
    </row>
    <row r="71" spans="1:2" x14ac:dyDescent="0.25">
      <c r="A71" s="3"/>
      <c r="B71" s="4"/>
    </row>
    <row r="72" spans="1:2" x14ac:dyDescent="0.25">
      <c r="A72" s="3" t="s">
        <v>41</v>
      </c>
      <c r="B72" s="4">
        <v>1300</v>
      </c>
    </row>
    <row r="73" spans="1:2" x14ac:dyDescent="0.25">
      <c r="A73" s="3"/>
      <c r="B73" s="4"/>
    </row>
    <row r="74" spans="1:2" x14ac:dyDescent="0.25">
      <c r="A74" s="3"/>
      <c r="B74" s="4"/>
    </row>
    <row r="75" spans="1:2" x14ac:dyDescent="0.25">
      <c r="A75" s="3"/>
      <c r="B75" s="4"/>
    </row>
    <row r="76" spans="1:2" x14ac:dyDescent="0.25">
      <c r="A76" s="3"/>
      <c r="B76" s="4"/>
    </row>
    <row r="77" spans="1:2" x14ac:dyDescent="0.25">
      <c r="A77" s="3"/>
      <c r="B77" s="4"/>
    </row>
    <row r="78" spans="1:2" x14ac:dyDescent="0.25">
      <c r="A78" s="3"/>
      <c r="B78" s="4"/>
    </row>
    <row r="79" spans="1:2" x14ac:dyDescent="0.25">
      <c r="A79" s="3"/>
      <c r="B79" s="4"/>
    </row>
    <row r="80" spans="1:2" x14ac:dyDescent="0.25">
      <c r="A80" s="3"/>
      <c r="B80" s="4"/>
    </row>
    <row r="81" spans="1:2" x14ac:dyDescent="0.25">
      <c r="A81" s="3"/>
      <c r="B81" s="4"/>
    </row>
    <row r="82" spans="1:2" x14ac:dyDescent="0.25">
      <c r="A82" s="3"/>
      <c r="B82" s="4"/>
    </row>
    <row r="83" spans="1:2" x14ac:dyDescent="0.25">
      <c r="A83" s="3"/>
      <c r="B83" s="4"/>
    </row>
    <row r="84" spans="1:2" x14ac:dyDescent="0.25">
      <c r="A84" s="3"/>
      <c r="B84" s="4">
        <f>SUM(B10:B62)</f>
        <v>485630</v>
      </c>
    </row>
    <row r="85" spans="1:2" x14ac:dyDescent="0.25">
      <c r="A85" s="3"/>
      <c r="B85" s="4"/>
    </row>
    <row r="86" spans="1:2" x14ac:dyDescent="0.25">
      <c r="A86" s="3"/>
      <c r="B86" s="4"/>
    </row>
    <row r="87" spans="1:2" x14ac:dyDescent="0.25">
      <c r="A87" s="3"/>
      <c r="B87" s="2"/>
    </row>
    <row r="88" spans="1:2" x14ac:dyDescent="0.25">
      <c r="A88" s="3"/>
      <c r="B88" s="2"/>
    </row>
    <row r="89" spans="1:2" x14ac:dyDescent="0.25">
      <c r="A89" s="3"/>
      <c r="B89" s="2"/>
    </row>
    <row r="90" spans="1:2" x14ac:dyDescent="0.25">
      <c r="A90" s="3"/>
      <c r="B90" s="2"/>
    </row>
    <row r="91" spans="1:2" x14ac:dyDescent="0.25">
      <c r="A91" s="3"/>
      <c r="B91" s="2"/>
    </row>
    <row r="92" spans="1:2" x14ac:dyDescent="0.25">
      <c r="A92" s="3"/>
      <c r="B92" s="2"/>
    </row>
    <row r="104" spans="4:4" x14ac:dyDescent="0.25">
      <c r="D104" s="1" t="s">
        <v>1</v>
      </c>
    </row>
  </sheetData>
  <mergeCells count="3">
    <mergeCell ref="A5:B5"/>
    <mergeCell ref="A8:B8"/>
    <mergeCell ref="A63:B63"/>
  </mergeCells>
  <pageMargins left="0.7" right="0.7" top="0.75" bottom="0.75" header="0.3" footer="0.3"/>
  <pageSetup scale="7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5CFF77F7B8348BC4DDF564AAEBB68" ma:contentTypeVersion="11" ma:contentTypeDescription="Create a new document." ma:contentTypeScope="" ma:versionID="6ef82bb30c6f75fa417cff20b896c972">
  <xsd:schema xmlns:xsd="http://www.w3.org/2001/XMLSchema" xmlns:xs="http://www.w3.org/2001/XMLSchema" xmlns:p="http://schemas.microsoft.com/office/2006/metadata/properties" xmlns:ns2="b40981b9-b945-4b36-a1bb-cfe80adf6fcb" xmlns:ns3="f3cd42c9-e465-4860-be4d-c3deb1d3abdc" targetNamespace="http://schemas.microsoft.com/office/2006/metadata/properties" ma:root="true" ma:fieldsID="890964863f049f89407fa9181b522277" ns2:_="" ns3:_="">
    <xsd:import namespace="b40981b9-b945-4b36-a1bb-cfe80adf6fcb"/>
    <xsd:import namespace="f3cd42c9-e465-4860-be4d-c3deb1d3ab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981b9-b945-4b36-a1bb-cfe80adf6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de046a8-7f55-4e65-a9ae-34dc0a292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d42c9-e465-4860-be4d-c3deb1d3abd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fed3a12-93d3-42ca-9888-7d08d397fb7c}" ma:internalName="TaxCatchAll" ma:showField="CatchAllData" ma:web="f3cd42c9-e465-4860-be4d-c3deb1d3ab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8268FE-65A6-4803-B974-AF235A2E1C4B}"/>
</file>

<file path=customXml/itemProps2.xml><?xml version="1.0" encoding="utf-8"?>
<ds:datastoreItem xmlns:ds="http://schemas.openxmlformats.org/officeDocument/2006/customXml" ds:itemID="{73CF51BC-F9D8-4E1C-82C6-8392EBAF58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Alejandro Escobar</cp:lastModifiedBy>
  <cp:lastPrinted>2022-05-03T19:06:53Z</cp:lastPrinted>
  <dcterms:created xsi:type="dcterms:W3CDTF">2011-02-09T15:00:10Z</dcterms:created>
  <dcterms:modified xsi:type="dcterms:W3CDTF">2023-04-28T17:09:10Z</dcterms:modified>
</cp:coreProperties>
</file>